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solutions.sharepoint.com/AA_CPort/Shared Documents/Blog and Website Publicly Shared Content/SquareWars/"/>
    </mc:Choice>
  </mc:AlternateContent>
  <xr:revisionPtr revIDLastSave="56" documentId="8_{3E1E1543-A0D4-411D-96F2-274D40489DFC}" xr6:coauthVersionLast="45" xr6:coauthVersionMax="47" xr10:uidLastSave="{D2D3C737-9B70-4B89-B1ED-CD4158EA44E1}"/>
  <bookViews>
    <workbookView xWindow="-108" yWindow="-108" windowWidth="23256" windowHeight="14016" xr2:uid="{C93CB540-1FE3-47E2-9137-47E6A5ACDFD2}"/>
  </bookViews>
  <sheets>
    <sheet name="SquareWars" sheetId="1" r:id="rId1"/>
  </sheets>
  <definedNames>
    <definedName name="Board">SquareWars!$H$9:$L$13</definedName>
    <definedName name="Colour">SquareWars!$AO$5</definedName>
    <definedName name="PlayerName">SquareWars!$AO$5</definedName>
    <definedName name="RemainingSquares">SquareWars!$AJ$3</definedName>
    <definedName name="SPILLOVER">SquareWars!$AJ$2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9" i="1" l="1"/>
  <c r="AK5" i="1" l="1"/>
  <c r="AT5" i="1" s="1"/>
  <c r="AJ5" i="1" l="1"/>
  <c r="AT4" i="1" s="1"/>
  <c r="AJ2" i="1" l="1" a="1"/>
  <c r="AJ2" i="1" s="1"/>
  <c r="AK2" i="1" l="1"/>
  <c r="AH9" i="1" a="1"/>
  <c r="AH9" i="1" l="1"/>
  <c r="AI5" i="1" s="1"/>
  <c r="AM5" i="1" s="1"/>
  <c r="AJ3" i="1"/>
  <c r="AK3" i="1" l="1"/>
  <c r="D9" i="1"/>
  <c r="AL5" i="1"/>
  <c r="S13" i="1"/>
  <c r="S9" i="1"/>
  <c r="D10" i="1"/>
  <c r="S12" i="1"/>
  <c r="D13" i="1"/>
  <c r="S11" i="1"/>
  <c r="D12" i="1"/>
  <c r="D7" i="1"/>
  <c r="S10" i="1"/>
  <c r="D11" i="1"/>
  <c r="S7" i="1"/>
  <c r="AO3" i="1" l="1"/>
  <c r="AP3" i="1" s="1"/>
  <c r="AO2" i="1"/>
  <c r="AP2" i="1" s="1"/>
  <c r="AP5" i="1" l="1"/>
  <c r="AO7" i="1" s="1"/>
  <c r="AO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<sst xmlns="http://schemas.openxmlformats.org/spreadsheetml/2006/main" count="15" uniqueCount="14">
  <si>
    <t xml:space="preserve"> </t>
  </si>
  <si>
    <t>SPILLOVER</t>
  </si>
  <si>
    <t>RemainingSquares</t>
  </si>
  <si>
    <t>Names
&lt;-&gt;</t>
  </si>
  <si>
    <t>Player</t>
  </si>
  <si>
    <t>Name</t>
  </si>
  <si>
    <t>Who's turn TRUE = Player 1</t>
  </si>
  <si>
    <t>Current Player</t>
  </si>
  <si>
    <t>Next Player</t>
  </si>
  <si>
    <t>Colour</t>
  </si>
  <si>
    <t xml:space="preserve">You can insert rows and </t>
  </si>
  <si>
    <t>columns to make for bigger games</t>
  </si>
  <si>
    <t>Player 1</t>
  </si>
  <si>
    <t>Player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</si>
</sst>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;\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sz val="14"/>
      <color theme="1"/>
      <name val="Yu Gothic"/>
    </font>
    <font>
      <b/>
      <sz val="14"/>
      <color theme="1"/>
      <name val="Yu Gothic"/>
    </font>
    <font>
      <sz val="11"/>
      <color theme="1"/>
      <name val="Yu Gothic"/>
    </font>
    <font>
      <sz val="16"/>
      <color theme="1"/>
      <name val="Yu Gothic"/>
    </font>
    <font>
      <i/>
      <sz val="10"/>
      <color theme="1"/>
      <name val="Yu Gothic"/>
    </font>
    <font>
      <b/>
      <u/>
      <sz val="20"/>
      <color theme="1"/>
      <name val="Yu Gothic"/>
      <family val="2"/>
    </font>
    <font>
      <sz val="11"/>
      <color theme="1"/>
      <name val="Yu Gothic"/>
      <family val="2"/>
    </font>
    <font>
      <i/>
      <sz val="8"/>
      <color theme="0" tint="-0.34998626667073579"/>
      <name val="Yu Gothic"/>
    </font>
    <font>
      <u/>
      <sz val="9"/>
      <color theme="10"/>
      <name val="Yu Gothic"/>
      <family val="2"/>
    </font>
    <font>
      <sz val="18"/>
      <color theme="1"/>
      <name val="Calibri"/>
      <family val="2"/>
      <scheme val="minor"/>
    </font>
    <font>
      <b/>
      <sz val="14"/>
      <color theme="1"/>
      <name val="Yu Gothic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centerContinuous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1" applyNumberFormat="0" applyFont="0" applyAlignment="0">
      <protection locked="0"/>
    </xf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Continuous"/>
    </xf>
    <xf numFmtId="0" fontId="5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Continuous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9" fillId="3" borderId="0" xfId="0" applyFont="1" applyFill="1" applyAlignment="1">
      <alignment horizontal="centerContinuous" vertical="center"/>
    </xf>
    <xf numFmtId="0" fontId="4" fillId="0" borderId="0" xfId="6"/>
    <xf numFmtId="0" fontId="14" fillId="0" borderId="0" xfId="0" applyFont="1" applyAlignment="1">
      <alignment horizontal="centerContinuous"/>
    </xf>
    <xf numFmtId="0" fontId="0" fillId="0" borderId="0" xfId="0" applyAlignment="1">
      <alignment vertical="center"/>
    </xf>
    <xf numFmtId="0" fontId="15" fillId="0" borderId="0" xfId="6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Continuous" vertical="center"/>
    </xf>
    <xf numFmtId="0" fontId="13" fillId="0" borderId="0" xfId="0" applyFont="1" applyAlignment="1">
      <alignment horizontal="center" vertical="top"/>
    </xf>
    <xf numFmtId="0" fontId="3" fillId="0" borderId="2" xfId="4" applyBorder="1" applyAlignment="1">
      <alignment horizontal="right" vertical="center"/>
    </xf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20" fillId="0" borderId="0" xfId="0" applyFont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7" xfId="4" applyBorder="1" applyAlignment="1">
      <alignment horizontal="right" vertical="center"/>
    </xf>
    <xf numFmtId="0" fontId="0" fillId="0" borderId="12" xfId="0" applyBorder="1"/>
    <xf numFmtId="0" fontId="0" fillId="0" borderId="6" xfId="0" applyBorder="1"/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19" fillId="0" borderId="0" xfId="0" applyFont="1" applyAlignment="1">
      <alignment horizontal="center"/>
    </xf>
    <xf numFmtId="0" fontId="8" fillId="4" borderId="1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7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8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</cellXfs>
  <cellStyles count="7">
    <cellStyle name="Centre Across" xfId="2" xr:uid="{D6F394B8-FE84-42B4-9F34-C7B4FC69048B}"/>
    <cellStyle name="Comma" xfId="1" builtinId="3" customBuiltin="1"/>
    <cellStyle name="Hyperlink" xfId="6" builtinId="8"/>
    <cellStyle name="Manual Input" xfId="5" xr:uid="{5FA9A37E-FF1A-4E82-BAD4-59EF65279201}"/>
    <cellStyle name="Normal" xfId="0" builtinId="0"/>
    <cellStyle name="RangeName" xfId="4" xr:uid="{68761E29-52D3-4BFE-B724-4D0DBEE17D66}"/>
    <cellStyle name="TableName" xfId="3" xr:uid="{95DF47A6-E1C1-498D-BB2B-F78EA6F7D59F}"/>
  </cellStyles>
  <dxfs count="10">
    <dxf>
      <font>
        <color theme="0" tint="-0.14996795556505021"/>
      </font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 tint="-4.9989318521683403E-2"/>
        </patternFill>
      </fill>
    </dxf>
    <dxf>
      <fill>
        <patternFill patternType="solid">
          <fgColor rgb="FFC00000"/>
          <bgColor rgb="FFFF0000"/>
        </patternFill>
      </fill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C0000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https://accessanalytic.com.au/" TargetMode="External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openxmlformats.org/officeDocument/2006/relationships/hyperlink" Target="#Board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271439</xdr:colOff>
      <xdr:row>0</xdr:row>
      <xdr:rowOff>82617</xdr:rowOff>
    </xdr:from>
    <xdr:to>
      <xdr:col>26</xdr:col>
      <xdr:colOff>82416</xdr:colOff>
      <xdr:row>14</xdr:row>
      <xdr:rowOff>11179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96B334-664D-44E2-8534-E884C6774424}"/>
            </a:ext>
          </a:extLst>
        </xdr:cNvPr>
        <xdr:cNvSpPr txBox="1"/>
      </xdr:nvSpPr>
      <xdr:spPr>
        <a:xfrm>
          <a:off x="9636018" y="82617"/>
          <a:ext cx="2257398" cy="4209799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100" b="0">
              <a:solidFill>
                <a:schemeClr val="bg1"/>
              </a:solidFill>
              <a:latin typeface="Rockwell Extra Bold" panose="02060903040505020403" pitchFamily="18" charset="0"/>
            </a:rPr>
            <a:t>Instructions</a:t>
          </a:r>
          <a:r>
            <a:rPr lang="en-AU" sz="1100" b="0">
              <a:solidFill>
                <a:schemeClr val="bg1"/>
              </a:solidFill>
              <a:latin typeface="Rockwell Light" panose="02040303020102020203" pitchFamily="18" charset="0"/>
            </a:rPr>
            <a:t>:</a:t>
          </a:r>
          <a:br>
            <a:rPr lang="en-AU" sz="1100">
              <a:solidFill>
                <a:schemeClr val="bg1"/>
              </a:solidFill>
              <a:latin typeface="Rockwell Light" panose="02040303020102020203" pitchFamily="18" charset="0"/>
            </a:rPr>
          </a:br>
          <a:br>
            <a:rPr lang="en-AU" sz="1100">
              <a:solidFill>
                <a:schemeClr val="bg1"/>
              </a:solidFill>
              <a:latin typeface="Rockwell Light" panose="02040303020102020203" pitchFamily="18" charset="0"/>
            </a:rPr>
          </a:br>
          <a:r>
            <a:rPr lang="en-AU" sz="1100">
              <a:solidFill>
                <a:schemeClr val="bg1"/>
              </a:solidFill>
              <a:latin typeface="Rockwell Light" panose="02040303020102020203" pitchFamily="18" charset="0"/>
            </a:rPr>
            <a:t>Take turns to enter</a:t>
          </a:r>
        </a:p>
        <a:p>
          <a:pPr algn="ctr"/>
          <a:r>
            <a:rPr lang="en-AU" sz="1100">
              <a:solidFill>
                <a:schemeClr val="bg1"/>
              </a:solidFill>
              <a:latin typeface="Rockwell Light" panose="02040303020102020203" pitchFamily="18" charset="0"/>
            </a:rPr>
            <a:t> =SEQUENCE( Row, Col ) </a:t>
          </a:r>
        </a:p>
        <a:p>
          <a:pPr algn="ctr"/>
          <a:endParaRPr lang="en-AU" sz="11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r>
            <a:rPr lang="en-AU" sz="1100">
              <a:solidFill>
                <a:schemeClr val="bg1"/>
              </a:solidFill>
              <a:latin typeface="Rockwell Light" panose="02040303020102020203" pitchFamily="18" charset="0"/>
            </a:rPr>
            <a:t>Leave your</a:t>
          </a:r>
          <a:r>
            <a:rPr lang="en-AU" sz="1100" baseline="0">
              <a:solidFill>
                <a:schemeClr val="bg1"/>
              </a:solidFill>
              <a:latin typeface="Rockwell Light" panose="02040303020102020203" pitchFamily="18" charset="0"/>
            </a:rPr>
            <a:t> oponent with the last square and you win!</a:t>
          </a:r>
        </a:p>
        <a:p>
          <a:pPr algn="ctr"/>
          <a:br>
            <a:rPr lang="en-AU" sz="1100">
              <a:solidFill>
                <a:schemeClr val="bg1"/>
              </a:solidFill>
              <a:latin typeface="Rockwell Light" panose="02040303020102020203" pitchFamily="18" charset="0"/>
            </a:rPr>
          </a:br>
          <a:r>
            <a:rPr lang="en-AU" sz="1100">
              <a:solidFill>
                <a:schemeClr val="bg1"/>
              </a:solidFill>
              <a:latin typeface="Rockwell Light" panose="02040303020102020203" pitchFamily="18" charset="0"/>
            </a:rPr>
            <a:t>If your formula spills over the edge or into another range you lose</a:t>
          </a:r>
          <a:br>
            <a:rPr lang="en-AU" sz="1100">
              <a:solidFill>
                <a:schemeClr val="bg1"/>
              </a:solidFill>
              <a:latin typeface="Rockwell Light" panose="02040303020102020203" pitchFamily="18" charset="0"/>
            </a:rPr>
          </a:br>
          <a:br>
            <a:rPr lang="en-AU" sz="1100">
              <a:solidFill>
                <a:schemeClr val="bg1"/>
              </a:solidFill>
              <a:latin typeface="Rockwell Light" panose="02040303020102020203" pitchFamily="18" charset="0"/>
            </a:rPr>
          </a:br>
          <a:r>
            <a:rPr lang="en-AU" sz="1100">
              <a:solidFill>
                <a:schemeClr val="bg1"/>
              </a:solidFill>
              <a:latin typeface="Rockwell Light" panose="02040303020102020203" pitchFamily="18" charset="0"/>
            </a:rPr>
            <a:t>*Click New Game</a:t>
          </a:r>
          <a:r>
            <a:rPr lang="en-AU" sz="1100" baseline="0">
              <a:solidFill>
                <a:schemeClr val="bg1"/>
              </a:solidFill>
              <a:latin typeface="Rockwell Light" panose="02040303020102020203" pitchFamily="18" charset="0"/>
            </a:rPr>
            <a:t> then press Delete to clear board</a:t>
          </a:r>
          <a:br>
            <a:rPr lang="en-AU" sz="1100">
              <a:solidFill>
                <a:schemeClr val="bg1"/>
              </a:solidFill>
              <a:latin typeface="Rockwell Light" panose="02040303020102020203" pitchFamily="18" charset="0"/>
            </a:rPr>
          </a:br>
          <a:br>
            <a:rPr lang="en-AU" sz="1100">
              <a:solidFill>
                <a:schemeClr val="bg1"/>
              </a:solidFill>
              <a:latin typeface="Rockwell Light" panose="02040303020102020203" pitchFamily="18" charset="0"/>
            </a:rPr>
          </a:br>
          <a:r>
            <a:rPr lang="en-AU" sz="1100">
              <a:solidFill>
                <a:schemeClr val="bg1"/>
              </a:solidFill>
              <a:latin typeface="Rockwell Light" panose="02040303020102020203" pitchFamily="18" charset="0"/>
            </a:rPr>
            <a:t>https://accessanalytic.com.au/</a:t>
          </a:r>
          <a:br>
            <a:rPr lang="en-AU" sz="1100">
              <a:solidFill>
                <a:schemeClr val="bg1"/>
              </a:solidFill>
            </a:rPr>
          </a:br>
          <a:endParaRPr lang="en-AU" sz="1100">
            <a:solidFill>
              <a:schemeClr val="bg1"/>
            </a:solidFill>
          </a:endParaRPr>
        </a:p>
      </xdr:txBody>
    </xdr:sp>
    <xdr:clientData/>
  </xdr:twoCellAnchor>
  <xdr:oneCellAnchor>
    <xdr:from>
      <xdr:col>4</xdr:col>
      <xdr:colOff>47833</xdr:colOff>
      <xdr:row>24</xdr:row>
      <xdr:rowOff>55536</xdr:rowOff>
    </xdr:from>
    <xdr:ext cx="4934492" cy="4318811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1E52A964-366C-468C-83BB-1BA45C56142F}"/>
            </a:ext>
          </a:extLst>
        </xdr:cNvPr>
        <xdr:cNvSpPr/>
      </xdr:nvSpPr>
      <xdr:spPr>
        <a:xfrm>
          <a:off x="2476708" y="6086052"/>
          <a:ext cx="4934492" cy="4318811"/>
        </a:xfrm>
        <a:prstGeom prst="rect">
          <a:avLst/>
        </a:prstGeom>
        <a:noFill/>
        <a:scene3d>
          <a:camera prst="perspectiveHeroicExtremeLeftFacing"/>
          <a:lightRig rig="threePt" dir="t"/>
        </a:scene3d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 baseline="0">
              <a:ln w="9525">
                <a:solidFill>
                  <a:schemeClr val="tx1"/>
                </a:solidFill>
                <a:prstDash val="solid"/>
              </a:ln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far far away.......</a:t>
          </a:r>
        </a:p>
        <a:p>
          <a:pPr algn="ctr"/>
          <a:r>
            <a:rPr lang="en-US" sz="5400" b="1" cap="none" spc="0" baseline="0">
              <a:ln w="9525">
                <a:solidFill>
                  <a:schemeClr val="tx1"/>
                </a:solidFill>
                <a:prstDash val="solid"/>
              </a:ln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in an Excel file </a:t>
          </a:r>
        </a:p>
        <a:p>
          <a:pPr algn="ctr"/>
          <a:r>
            <a:rPr lang="en-US" sz="5400" b="1" cap="none" spc="0" baseline="0">
              <a:ln w="9525">
                <a:solidFill>
                  <a:schemeClr val="tx1"/>
                </a:solidFill>
                <a:prstDash val="solid"/>
              </a:ln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time ago </a:t>
          </a:r>
        </a:p>
        <a:p>
          <a:pPr algn="ctr"/>
          <a:r>
            <a:rPr lang="en-US" sz="5400" b="1" cap="none" spc="0" baseline="0">
              <a:ln w="9525">
                <a:solidFill>
                  <a:schemeClr val="tx1"/>
                </a:solidFill>
                <a:prstDash val="solid"/>
              </a:ln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long</a:t>
          </a:r>
        </a:p>
        <a:p>
          <a:pPr algn="ctr"/>
          <a:r>
            <a:rPr lang="en-US" sz="5400" b="1" cap="none" spc="0" baseline="0">
              <a:ln w="9525">
                <a:solidFill>
                  <a:schemeClr val="tx1"/>
                </a:solidFill>
                <a:prstDash val="solid"/>
              </a:ln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a</a:t>
          </a:r>
        </a:p>
      </xdr:txBody>
    </xdr:sp>
    <xdr:clientData/>
  </xdr:oneCellAnchor>
  <xdr:twoCellAnchor editAs="oneCell">
    <xdr:from>
      <xdr:col>4</xdr:col>
      <xdr:colOff>386952</xdr:colOff>
      <xdr:row>0</xdr:row>
      <xdr:rowOff>0</xdr:rowOff>
    </xdr:from>
    <xdr:to>
      <xdr:col>15</xdr:col>
      <xdr:colOff>64914</xdr:colOff>
      <xdr:row>2</xdr:row>
      <xdr:rowOff>160734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FCD64F-A4B9-4728-B21B-02E1C30A5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5827" y="0"/>
          <a:ext cx="3779665" cy="767953"/>
        </a:xfrm>
        <a:prstGeom prst="rect">
          <a:avLst/>
        </a:prstGeom>
        <a:effectLst>
          <a:softEdge rad="127000"/>
        </a:effectLst>
      </xdr:spPr>
    </xdr:pic>
    <xdr:clientData/>
  </xdr:twoCellAnchor>
  <xdr:oneCellAnchor>
    <xdr:from>
      <xdr:col>3</xdr:col>
      <xdr:colOff>287879</xdr:colOff>
      <xdr:row>59</xdr:row>
      <xdr:rowOff>121022</xdr:rowOff>
    </xdr:from>
    <xdr:ext cx="5204502" cy="93762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95D7734C-C65F-4649-BC93-D2C9CDAF0047}"/>
            </a:ext>
          </a:extLst>
        </xdr:cNvPr>
        <xdr:cNvSpPr/>
      </xdr:nvSpPr>
      <xdr:spPr>
        <a:xfrm>
          <a:off x="2109535" y="12848803"/>
          <a:ext cx="5204502" cy="937629"/>
        </a:xfrm>
        <a:prstGeom prst="rect">
          <a:avLst/>
        </a:prstGeom>
        <a:noFill/>
        <a:scene3d>
          <a:camera prst="perspectiveHeroicExtremeLeftFacing"/>
          <a:lightRig rig="threePt" dir="t"/>
        </a:scene3d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 baseline="0">
              <a:ln w="9525">
                <a:solidFill>
                  <a:schemeClr val="tx1"/>
                </a:solidFill>
                <a:prstDash val="solid"/>
              </a:ln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Scroll up slowly...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553640</xdr:colOff>
          <xdr:row>4</xdr:row>
          <xdr:rowOff>23814</xdr:rowOff>
        </xdr:from>
        <xdr:to>
          <xdr:col>7</xdr:col>
          <xdr:colOff>385762</xdr:colOff>
          <xdr:row>4</xdr:row>
          <xdr:rowOff>398859</xdr:rowOff>
        </xdr:to>
        <xdr:pic>
          <xdr:nvPicPr>
            <xdr:cNvPr id="10" name="Picture 9">
              <a:extLst>
                <a:ext uri="{FF2B5EF4-FFF2-40B4-BE49-F238E27FC236}">
                  <a16:creationId xmlns:a16="http://schemas.microsoft.com/office/drawing/2014/main" id="{E6C35B67-AB70-4B57-A467-8686B8E6A8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O$7:$AS$7" spid="_x0000_s106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553640" y="1238252"/>
              <a:ext cx="3070622" cy="375045"/>
            </a:xfrm>
            <a:prstGeom prst="roundRect">
              <a:avLst>
                <a:gd name="adj" fmla="val 16667"/>
              </a:avLst>
            </a:prstGeom>
            <a:ln>
              <a:noFill/>
            </a:ln>
            <a:effectLst>
              <a:outerShdw blurRad="152400" dist="12000" dir="900000" sy="98000" kx="110000" ky="200000" algn="tl" rotWithShape="0">
                <a:srgbClr val="000000">
                  <a:alpha val="30000"/>
                </a:srgbClr>
              </a:outerShdw>
            </a:effectLst>
            <a:scene3d>
              <a:camera prst="perspectiveRelaxed" fov="7200000">
                <a:rot lat="21593970" lon="19199988" rev="6012"/>
              </a:camera>
              <a:lightRig rig="threePt" dir="t"/>
            </a:scene3d>
            <a:sp3d contourW="6350" prstMaterial="matte">
              <a:bevelT w="101600" h="101600"/>
              <a:contourClr>
                <a:srgbClr val="969696"/>
              </a:contourClr>
            </a:sp3d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5</xdr:col>
      <xdr:colOff>95251</xdr:colOff>
      <xdr:row>3</xdr:row>
      <xdr:rowOff>273842</xdr:rowOff>
    </xdr:from>
    <xdr:to>
      <xdr:col>7</xdr:col>
      <xdr:colOff>232172</xdr:colOff>
      <xdr:row>4</xdr:row>
      <xdr:rowOff>226217</xdr:rowOff>
    </xdr:to>
    <xdr:sp macro="" textlink="">
      <xdr:nvSpPr>
        <xdr:cNvPr id="11" name="Half Frame 10">
          <a:extLst>
            <a:ext uri="{FF2B5EF4-FFF2-40B4-BE49-F238E27FC236}">
              <a16:creationId xmlns:a16="http://schemas.microsoft.com/office/drawing/2014/main" id="{E656470A-F240-48F6-8BC5-200EAD4A3851}"/>
            </a:ext>
          </a:extLst>
        </xdr:cNvPr>
        <xdr:cNvSpPr/>
      </xdr:nvSpPr>
      <xdr:spPr>
        <a:xfrm>
          <a:off x="3125392" y="1119186"/>
          <a:ext cx="345280" cy="321469"/>
        </a:xfrm>
        <a:prstGeom prst="halfFrame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336949</xdr:colOff>
      <xdr:row>4</xdr:row>
      <xdr:rowOff>217883</xdr:rowOff>
    </xdr:from>
    <xdr:to>
      <xdr:col>9</xdr:col>
      <xdr:colOff>98822</xdr:colOff>
      <xdr:row>6</xdr:row>
      <xdr:rowOff>15477</xdr:rowOff>
    </xdr:to>
    <xdr:sp macro="" textlink="">
      <xdr:nvSpPr>
        <xdr:cNvPr id="12" name="Half Frame 11">
          <a:extLst>
            <a:ext uri="{FF2B5EF4-FFF2-40B4-BE49-F238E27FC236}">
              <a16:creationId xmlns:a16="http://schemas.microsoft.com/office/drawing/2014/main" id="{1BC479E0-EBDB-45D4-B40E-112A1821D51A}"/>
            </a:ext>
          </a:extLst>
        </xdr:cNvPr>
        <xdr:cNvSpPr/>
      </xdr:nvSpPr>
      <xdr:spPr>
        <a:xfrm rot="10800000">
          <a:off x="4158855" y="1432321"/>
          <a:ext cx="345280" cy="321469"/>
        </a:xfrm>
        <a:prstGeom prst="halfFrame">
          <a:avLst/>
        </a:prstGeom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AU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477442</xdr:colOff>
      <xdr:row>4</xdr:row>
      <xdr:rowOff>191690</xdr:rowOff>
    </xdr:from>
    <xdr:to>
      <xdr:col>10</xdr:col>
      <xdr:colOff>215505</xdr:colOff>
      <xdr:row>6</xdr:row>
      <xdr:rowOff>13095</xdr:rowOff>
    </xdr:to>
    <xdr:sp macro="" textlink="">
      <xdr:nvSpPr>
        <xdr:cNvPr id="13" name="Half Frame 12">
          <a:extLst>
            <a:ext uri="{FF2B5EF4-FFF2-40B4-BE49-F238E27FC236}">
              <a16:creationId xmlns:a16="http://schemas.microsoft.com/office/drawing/2014/main" id="{53C4C8D7-FFC3-433A-9920-A801309D92F2}"/>
            </a:ext>
          </a:extLst>
        </xdr:cNvPr>
        <xdr:cNvSpPr/>
      </xdr:nvSpPr>
      <xdr:spPr>
        <a:xfrm rot="16200000">
          <a:off x="4870850" y="1418033"/>
          <a:ext cx="345280" cy="321469"/>
        </a:xfrm>
        <a:prstGeom prst="halfFrame">
          <a:avLst/>
        </a:prstGeom>
        <a:solidFill>
          <a:schemeClr val="accent2"/>
        </a:solidFill>
        <a:ln>
          <a:solidFill>
            <a:schemeClr val="accent2"/>
          </a:solidFill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AU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352427</xdr:colOff>
      <xdr:row>3</xdr:row>
      <xdr:rowOff>269081</xdr:rowOff>
    </xdr:from>
    <xdr:to>
      <xdr:col>12</xdr:col>
      <xdr:colOff>90490</xdr:colOff>
      <xdr:row>4</xdr:row>
      <xdr:rowOff>245267</xdr:rowOff>
    </xdr:to>
    <xdr:sp macro="" textlink="">
      <xdr:nvSpPr>
        <xdr:cNvPr id="14" name="Half Frame 13">
          <a:extLst>
            <a:ext uri="{FF2B5EF4-FFF2-40B4-BE49-F238E27FC236}">
              <a16:creationId xmlns:a16="http://schemas.microsoft.com/office/drawing/2014/main" id="{EE4E508C-8BB9-4201-8B6E-ABE6539E163E}"/>
            </a:ext>
          </a:extLst>
        </xdr:cNvPr>
        <xdr:cNvSpPr/>
      </xdr:nvSpPr>
      <xdr:spPr>
        <a:xfrm rot="5400000">
          <a:off x="5912647" y="1126330"/>
          <a:ext cx="345280" cy="321469"/>
        </a:xfrm>
        <a:prstGeom prst="halfFrame">
          <a:avLst/>
        </a:prstGeom>
        <a:solidFill>
          <a:schemeClr val="accent2"/>
        </a:solidFill>
        <a:ln>
          <a:solidFill>
            <a:schemeClr val="accent2"/>
          </a:solidFill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AU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128588</xdr:colOff>
          <xdr:row>4</xdr:row>
          <xdr:rowOff>17860</xdr:rowOff>
        </xdr:from>
        <xdr:to>
          <xdr:col>21</xdr:col>
          <xdr:colOff>44054</xdr:colOff>
          <xdr:row>4</xdr:row>
          <xdr:rowOff>408388</xdr:rowOff>
        </xdr:to>
        <xdr:pic>
          <xdr:nvPicPr>
            <xdr:cNvPr id="15" name="Picture 14">
              <a:extLst>
                <a:ext uri="{FF2B5EF4-FFF2-40B4-BE49-F238E27FC236}">
                  <a16:creationId xmlns:a16="http://schemas.microsoft.com/office/drawing/2014/main" id="{768E8E50-EF9A-4EBC-B799-882CCECE1C4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O$7:$AS$7" spid="_x0000_s106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5700713" y="1232298"/>
              <a:ext cx="3070622" cy="390528"/>
            </a:xfrm>
            <a:prstGeom prst="roundRect">
              <a:avLst>
                <a:gd name="adj" fmla="val 16667"/>
              </a:avLst>
            </a:prstGeom>
            <a:ln>
              <a:noFill/>
            </a:ln>
            <a:effectLst>
              <a:outerShdw blurRad="152400" dist="12000" dir="900000" sy="98000" kx="110000" ky="200000" algn="tl" rotWithShape="0">
                <a:srgbClr val="000000">
                  <a:alpha val="30000"/>
                </a:srgbClr>
              </a:outerShdw>
            </a:effectLst>
            <a:scene3d>
              <a:camera prst="perspectiveRelaxed" fov="7200000">
                <a:rot lat="21592278" lon="2400000" rev="21596366"/>
              </a:camera>
              <a:lightRig rig="threePt" dir="t"/>
            </a:scene3d>
            <a:sp3d contourW="6350" prstMaterial="matte">
              <a:bevelT w="101600" h="101600"/>
              <a:contourClr>
                <a:srgbClr val="969696"/>
              </a:contourClr>
            </a:sp3d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7</xdr:col>
      <xdr:colOff>452437</xdr:colOff>
      <xdr:row>2</xdr:row>
      <xdr:rowOff>119062</xdr:rowOff>
    </xdr:from>
    <xdr:to>
      <xdr:col>11</xdr:col>
      <xdr:colOff>181023</xdr:colOff>
      <xdr:row>3</xdr:row>
      <xdr:rowOff>313792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D3917B-1D2B-4B51-991D-9CCAEE5BAA6F}"/>
            </a:ext>
            <a:ext uri="{147F2762-F138-4A5C-976F-8EAC2B608ADB}">
              <a16:predDERef xmlns:a16="http://schemas.microsoft.com/office/drawing/2014/main" pred="{EE4E508C-8BB9-4201-8B6E-ABE6539E1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90937" y="726281"/>
          <a:ext cx="2062211" cy="432855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24</xdr:col>
      <xdr:colOff>78401</xdr:colOff>
      <xdr:row>11</xdr:row>
      <xdr:rowOff>227498</xdr:rowOff>
    </xdr:from>
    <xdr:to>
      <xdr:col>24</xdr:col>
      <xdr:colOff>430151</xdr:colOff>
      <xdr:row>12</xdr:row>
      <xdr:rowOff>152168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B32D416E-8517-444F-9066-A7E76869D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6190" y="3571274"/>
          <a:ext cx="351750" cy="335749"/>
        </a:xfrm>
        <a:prstGeom prst="ellipse">
          <a:avLst/>
        </a:prstGeom>
        <a:ln w="9525" cap="rnd">
          <a:noFill/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D0E6D-FAEA-4F0D-BF12-AC71B95DE1C9}">
  <dimension ref="D1:AT21"/>
  <sheetViews>
    <sheetView showGridLines="0" showRowColHeaders="0" tabSelected="1" topLeftCell="B55" zoomScale="160" zoomScaleNormal="160" workbookViewId="0">
      <selection activeCell="I87" sqref="I87"/>
    </sheetView>
  </sheetViews>
  <sheetFormatPr defaultRowHeight="15" x14ac:dyDescent="0.25"/>
  <cols>
    <col min="5" max="5" width="9" customWidth="1"/>
    <col min="6" max="6" width="1.7109375" customWidth="1"/>
    <col min="7" max="7" width="1.42578125" customWidth="1"/>
    <col min="8" max="12" width="8.7109375" customWidth="1"/>
    <col min="13" max="18" width="1.85546875" customWidth="1"/>
    <col min="26" max="26" width="9.140625" customWidth="1"/>
    <col min="35" max="35" width="18" customWidth="1"/>
    <col min="37" max="38" width="12" bestFit="1" customWidth="1"/>
  </cols>
  <sheetData>
    <row r="1" spans="4:46" x14ac:dyDescent="0.25">
      <c r="AO1" s="21" t="s">
        <v>4</v>
      </c>
    </row>
    <row r="2" spans="4:46" ht="33" x14ac:dyDescent="0.65"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12"/>
      <c r="AI2" s="24" t="s">
        <v>1</v>
      </c>
      <c r="AJ2" s="25" cm="1">
        <f t="array" ref="AJ2">COUNTA(H14:L14)+COUNTA(M8:M14)+SUM(  ISERROR(Board)*1 )</f>
        <v>0</v>
      </c>
      <c r="AK2" s="26" t="b">
        <f>SPILLOVER&lt;&gt;0</f>
        <v>0</v>
      </c>
      <c r="AO2" t="b">
        <f>IF(AK2,AL5)</f>
        <v>0</v>
      </c>
      <c r="AP2" t="str">
        <f>"🏆🏆🏆 "&amp;AO2&amp;" Wins!! 🏆🏆🏆"</f>
        <v>🏆🏆🏆 FALSE Wins!! 🏆🏆🏆</v>
      </c>
    </row>
    <row r="3" spans="4:46" ht="18.75" x14ac:dyDescent="0.4"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8"/>
      <c r="AI3" s="17" t="s">
        <v>2</v>
      </c>
      <c r="AJ3" s="30">
        <f>COUNTBLANK(Board)</f>
        <v>25</v>
      </c>
      <c r="AK3" s="18" t="b">
        <f>RemainingSquares=1</f>
        <v>0</v>
      </c>
      <c r="AL3" s="10"/>
      <c r="AO3" s="10" t="b">
        <f>IF(RemainingSquares=0,AL5,IF(AK3,AM5))</f>
        <v>0</v>
      </c>
      <c r="AP3" s="10" t="str">
        <f>"🏆🏆🏆 "&amp;AO3&amp;" Wins!! 🏆🏆🏆"</f>
        <v>🏆🏆🏆 FALSE Wins!! 🏆🏆🏆</v>
      </c>
    </row>
    <row r="4" spans="4:46" ht="29.25" customHeight="1" x14ac:dyDescent="0.25"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13"/>
      <c r="AH4" s="10"/>
      <c r="AI4" s="27" t="s">
        <v>6</v>
      </c>
      <c r="AJ4" s="28" t="s">
        <v>5</v>
      </c>
      <c r="AK4" s="29"/>
      <c r="AL4" t="s">
        <v>7</v>
      </c>
      <c r="AM4" t="s">
        <v>8</v>
      </c>
      <c r="AO4" s="32" t="s">
        <v>9</v>
      </c>
      <c r="AT4" s="10" t="str">
        <f>"🏆🏆🏆 "&amp;AJ5&amp;" Wins!! 🏆🏆🏆"</f>
        <v>🏆🏆🏆 Player 1 Wins!! 🏆🏆🏆</v>
      </c>
    </row>
    <row r="5" spans="4:46" ht="34.15" customHeight="1" x14ac:dyDescent="0.25">
      <c r="D5" s="16"/>
      <c r="E5" s="16"/>
      <c r="F5" s="16"/>
      <c r="G5" s="16"/>
      <c r="H5" s="47" t="s">
        <v>12</v>
      </c>
      <c r="I5" s="47"/>
      <c r="J5" s="34" t="s">
        <v>3</v>
      </c>
      <c r="K5" s="48" t="s">
        <v>13</v>
      </c>
      <c r="L5" s="48"/>
      <c r="M5" s="16"/>
      <c r="N5" s="16"/>
      <c r="O5" s="16"/>
      <c r="P5" s="16"/>
      <c r="Q5" s="16"/>
      <c r="R5" s="16"/>
      <c r="S5" s="16"/>
      <c r="T5" s="16"/>
      <c r="AI5" s="20" t="b">
        <f ca="1">ISEVEN(  COUNTIF(_xlfn.ANCHORARRAY($AH$9),"&lt;&gt;0"))</f>
        <v>1</v>
      </c>
      <c r="AJ5" s="22" t="str">
        <f>IF(H5="","Player 1",H5)</f>
        <v>Player 1</v>
      </c>
      <c r="AK5" s="23" t="str">
        <f>IF(K5="","Player 1",K5)</f>
        <v>Player 2</v>
      </c>
      <c r="AL5" s="19" t="str">
        <f ca="1">IF(AI5,AJ5,AK5)</f>
        <v>Player 1</v>
      </c>
      <c r="AM5" s="19" t="str">
        <f ca="1">IF(AI5,AK5,AJ5)</f>
        <v>Player 2</v>
      </c>
      <c r="AO5" s="31" t="str">
        <f ca="1">IF(AK2,AO2,IF(AK3,AO3,AL5))</f>
        <v>Player 1</v>
      </c>
      <c r="AP5" s="10" t="str">
        <f ca="1">IF(RemainingSquares=0,AP3,IF(AK2,AP2,  IF(AK3, AP3,"Ready "&amp;AL5)))</f>
        <v>Ready Player 1</v>
      </c>
      <c r="AT5" s="10" t="str">
        <f>"🏆🏆🏆 "&amp;AK5&amp;" Wins!! 🏆🏆🏆"</f>
        <v>🏆🏆🏆 Player 2 Wins!! 🏆🏆🏆</v>
      </c>
    </row>
    <row r="6" spans="4:46" ht="7.9" customHeight="1" x14ac:dyDescent="0.25">
      <c r="Z6" s="1"/>
    </row>
    <row r="7" spans="4:46" ht="21" customHeight="1" x14ac:dyDescent="0.25">
      <c r="D7" s="14" t="str">
        <f>IF($AJ$3=1,"💥","")</f>
        <v/>
      </c>
      <c r="Q7" t="s">
        <v>0</v>
      </c>
      <c r="S7" s="14" t="str">
        <f>IF($AJ$3=1,"💥","")</f>
        <v/>
      </c>
      <c r="T7" s="16"/>
      <c r="AH7" s="10"/>
      <c r="AO7" s="15" t="str">
        <f ca="1">AP5</f>
        <v>Ready Player 1</v>
      </c>
      <c r="AP7" s="7"/>
      <c r="AQ7" s="7"/>
      <c r="AR7" s="7"/>
      <c r="AS7" s="7"/>
    </row>
    <row r="8" spans="4:46" ht="7.9" customHeight="1" x14ac:dyDescent="0.25">
      <c r="Q8" t="s">
        <v>0</v>
      </c>
    </row>
    <row r="9" spans="4:46" ht="32.450000000000003" customHeight="1" x14ac:dyDescent="0.25">
      <c r="D9" s="14" t="str">
        <f>IF($AJ$3=1,"💥","")</f>
        <v/>
      </c>
      <c r="H9" s="35"/>
      <c r="I9" s="36"/>
      <c r="J9" s="36"/>
      <c r="K9" s="36"/>
      <c r="L9" s="37"/>
      <c r="S9" s="14" t="str">
        <f>IF($AJ$3=1,"💥","")</f>
        <v/>
      </c>
      <c r="AH9" s="2" cm="1">
        <f t="array" aca="1" ref="AH9:AL13" ca="1">IFERROR( _xlfn.FORMULATEXT(Board),0)</f>
        <v>0</v>
      </c>
      <c r="AI9" s="2">
        <f ca="1"/>
        <v>0</v>
      </c>
      <c r="AJ9" s="2">
        <f ca="1"/>
        <v>0</v>
      </c>
      <c r="AK9" s="2">
        <f ca="1"/>
        <v>0</v>
      </c>
      <c r="AL9" s="2">
        <f ca="1"/>
        <v>0</v>
      </c>
    </row>
    <row r="10" spans="4:46" ht="32.450000000000003" customHeight="1" x14ac:dyDescent="0.25">
      <c r="D10" s="14" t="str">
        <f>IF($AJ$3=1,"💥","")</f>
        <v/>
      </c>
      <c r="H10" s="38"/>
      <c r="I10" s="33"/>
      <c r="J10" s="33"/>
      <c r="K10" s="33"/>
      <c r="L10" s="39"/>
      <c r="S10" s="14" t="str">
        <f>IF($AJ$3=1,"💥","")</f>
        <v/>
      </c>
      <c r="AH10" s="2">
        <f ca="1"/>
        <v>0</v>
      </c>
      <c r="AI10" s="2">
        <f ca="1"/>
        <v>0</v>
      </c>
      <c r="AJ10" s="2">
        <f ca="1"/>
        <v>0</v>
      </c>
      <c r="AK10" s="2">
        <f ca="1"/>
        <v>0</v>
      </c>
      <c r="AL10" s="2">
        <f ca="1"/>
        <v>0</v>
      </c>
    </row>
    <row r="11" spans="4:46" ht="32.450000000000003" customHeight="1" x14ac:dyDescent="0.25">
      <c r="D11" s="14" t="str">
        <f>IF($AJ$3=1,"💥","")</f>
        <v/>
      </c>
      <c r="H11" s="38"/>
      <c r="I11" s="33"/>
      <c r="J11" s="33"/>
      <c r="K11" s="33"/>
      <c r="L11" s="39"/>
      <c r="S11" s="14" t="str">
        <f>IF($AJ$3=1,"💥","")</f>
        <v/>
      </c>
      <c r="AH11" s="2">
        <f ca="1"/>
        <v>0</v>
      </c>
      <c r="AI11" s="2">
        <f ca="1"/>
        <v>0</v>
      </c>
      <c r="AJ11" s="2">
        <f ca="1"/>
        <v>0</v>
      </c>
      <c r="AK11" s="2">
        <f ca="1"/>
        <v>0</v>
      </c>
      <c r="AL11" s="2">
        <f ca="1"/>
        <v>0</v>
      </c>
    </row>
    <row r="12" spans="4:46" ht="32.450000000000003" customHeight="1" x14ac:dyDescent="0.25">
      <c r="D12" s="14" t="str">
        <f>IF($AJ$3=1,"💥","")</f>
        <v/>
      </c>
      <c r="H12" s="40"/>
      <c r="I12" s="33"/>
      <c r="J12" s="33"/>
      <c r="K12" s="33"/>
      <c r="L12" s="39"/>
      <c r="S12" s="14" t="str">
        <f>IF($AJ$3=1,"💥","")</f>
        <v/>
      </c>
      <c r="AH12" s="2">
        <f ca="1"/>
        <v>0</v>
      </c>
      <c r="AI12" s="2">
        <f ca="1"/>
        <v>0</v>
      </c>
      <c r="AJ12" s="2">
        <f ca="1"/>
        <v>0</v>
      </c>
      <c r="AK12" s="2">
        <f ca="1"/>
        <v>0</v>
      </c>
      <c r="AL12" s="2">
        <f ca="1"/>
        <v>0</v>
      </c>
    </row>
    <row r="13" spans="4:46" ht="32.450000000000003" customHeight="1" x14ac:dyDescent="0.25">
      <c r="D13" s="14" t="str">
        <f>IF($AJ$3=1,"💥","")</f>
        <v/>
      </c>
      <c r="H13" s="41"/>
      <c r="I13" s="42"/>
      <c r="J13" s="42"/>
      <c r="K13" s="42"/>
      <c r="L13" s="43"/>
      <c r="S13" s="14" t="str">
        <f>IF($AJ$3=1,"💥","")</f>
        <v/>
      </c>
      <c r="AH13" s="2">
        <f ca="1"/>
        <v>0</v>
      </c>
      <c r="AI13" s="2">
        <f ca="1"/>
        <v>0</v>
      </c>
      <c r="AJ13" s="2">
        <f ca="1"/>
        <v>0</v>
      </c>
      <c r="AK13" s="2">
        <f ca="1"/>
        <v>0</v>
      </c>
      <c r="AL13" s="2">
        <f ca="1"/>
        <v>0</v>
      </c>
    </row>
    <row r="14" spans="4:46" ht="9.6" customHeight="1" x14ac:dyDescent="0.25"/>
    <row r="15" spans="4:46" ht="9.6" customHeight="1" x14ac:dyDescent="0.25"/>
    <row r="16" spans="4:46" ht="9.6" customHeight="1" x14ac:dyDescent="0.25"/>
    <row r="17" spans="9:38" ht="9.6" customHeight="1" x14ac:dyDescent="0.25"/>
    <row r="18" spans="9:38" ht="9.6" customHeight="1" x14ac:dyDescent="0.25"/>
    <row r="19" spans="9:38" ht="25.5" x14ac:dyDescent="0.5">
      <c r="I19" s="5"/>
      <c r="J19" s="5"/>
      <c r="K19" s="11"/>
      <c r="L19" s="5"/>
      <c r="S19" s="9"/>
      <c r="T19" s="9"/>
      <c r="W19" s="4"/>
      <c r="X19" s="4" t="str">
        <f>ROWS( Board ) &amp;" by " &amp;COLUMNS( Board )&amp;" game"</f>
        <v>5 by 5 game</v>
      </c>
      <c r="Z19" s="9"/>
      <c r="AH19" s="3"/>
      <c r="AI19" s="3"/>
      <c r="AJ19" s="3"/>
      <c r="AK19" s="3"/>
      <c r="AL19" s="3"/>
    </row>
    <row r="20" spans="9:38" ht="18.75" x14ac:dyDescent="0.4">
      <c r="I20" s="5"/>
      <c r="J20" s="5"/>
      <c r="K20" s="5"/>
      <c r="L20" s="5"/>
      <c r="S20" s="9"/>
      <c r="T20" s="9"/>
      <c r="W20" s="6"/>
      <c r="X20" s="6" t="s">
        <v>10</v>
      </c>
      <c r="Z20" s="9"/>
      <c r="AH20" s="3"/>
      <c r="AI20" s="3"/>
      <c r="AJ20" s="3"/>
      <c r="AK20" s="3"/>
      <c r="AL20" s="3"/>
    </row>
    <row r="21" spans="9:38" ht="16.5" x14ac:dyDescent="0.35">
      <c r="W21" s="6"/>
      <c r="X21" s="6" t="s">
        <v>11</v>
      </c>
    </row>
  </sheetData>
  <mergeCells count="5">
    <mergeCell ref="D2:S2"/>
    <mergeCell ref="D3:S3"/>
    <mergeCell ref="D4:S4"/>
    <mergeCell ref="H5:I5"/>
    <mergeCell ref="K5:L5"/>
  </mergeCells>
  <conditionalFormatting sqref="H6:L6 H8:L8 G6:G18 M6:Q13">
    <cfRule type="notContainsBlanks" dxfId="9" priority="18">
      <formula>LEN(TRIM(G6))&gt;0</formula>
    </cfRule>
  </conditionalFormatting>
  <conditionalFormatting sqref="H14:Q18">
    <cfRule type="notContainsBlanks" dxfId="8" priority="11">
      <formula>LEN(TRIM(H14))&gt;0</formula>
    </cfRule>
  </conditionalFormatting>
  <conditionalFormatting sqref="R9:R13">
    <cfRule type="notContainsBlanks" dxfId="7" priority="8">
      <formula>LEN(TRIM(R9))&gt;0</formula>
    </cfRule>
  </conditionalFormatting>
  <conditionalFormatting sqref="R14:R18">
    <cfRule type="notContainsBlanks" dxfId="6" priority="7">
      <formula>LEN(TRIM(R14))&gt;0</formula>
    </cfRule>
  </conditionalFormatting>
  <conditionalFormatting sqref="AO7:AS7">
    <cfRule type="expression" dxfId="5" priority="35">
      <formula>Colour = $AJ$5</formula>
    </cfRule>
  </conditionalFormatting>
  <conditionalFormatting sqref="H9:L13">
    <cfRule type="expression" dxfId="4" priority="36" stopIfTrue="1">
      <formula>AND(H9&lt;&gt;"",Colour=$AK$5)</formula>
    </cfRule>
    <cfRule type="expression" dxfId="3" priority="37" stopIfTrue="1">
      <formula>AND(H9&lt;&gt;"",Colour=$AJ$5)</formula>
    </cfRule>
    <cfRule type="expression" dxfId="2" priority="38">
      <formula>$AJ$3=1</formula>
    </cfRule>
  </conditionalFormatting>
  <conditionalFormatting sqref="H5:I5">
    <cfRule type="expression" dxfId="1" priority="2">
      <formula>$AP$5=$AT$5</formula>
    </cfRule>
  </conditionalFormatting>
  <conditionalFormatting sqref="K5:L5">
    <cfRule type="expression" dxfId="0" priority="1">
      <formula>$AP$5=$AT$4</formula>
    </cfRule>
  </conditionalFormatting>
  <pageMargins left="0.7" right="0.7" top="0.75" bottom="0.75" header="0.3" footer="0.3"/>
  <pageSetup paperSize="9" orientation="portrait" r:id="rId1"/>
  <drawing r:id="rId2"/>
  <legacyDrawing r:id="rId3"/>
  <picture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BE763F8CD7248AF02CEC0C246876B" ma:contentTypeVersion="12" ma:contentTypeDescription="Create a new document." ma:contentTypeScope="" ma:versionID="6fd15b95ba111fbcdbc724807f0e5f7a">
  <xsd:schema xmlns:xsd="http://www.w3.org/2001/XMLSchema" xmlns:xs="http://www.w3.org/2001/XMLSchema" xmlns:p="http://schemas.microsoft.com/office/2006/metadata/properties" xmlns:ns2="762e2036-81c4-46ba-ba66-0963299acb2d" xmlns:ns3="c86e4292-8942-4ca5-9045-a590f49f452e" targetNamespace="http://schemas.microsoft.com/office/2006/metadata/properties" ma:root="true" ma:fieldsID="eedef27350eb87be68c100d6d6193faa" ns2:_="" ns3:_="">
    <xsd:import namespace="762e2036-81c4-46ba-ba66-0963299acb2d"/>
    <xsd:import namespace="c86e4292-8942-4ca5-9045-a590f49f45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e2036-81c4-46ba-ba66-0963299acb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e4292-8942-4ca5-9045-a590f49f452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4FB9C1-141A-4105-B459-B6E225FF77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4E22B3-9BBF-4C95-A3AE-F66289490AA6}">
  <ds:schemaRefs>
    <ds:schemaRef ds:uri="http://schemas.openxmlformats.org/package/2006/metadata/core-properties"/>
    <ds:schemaRef ds:uri="762e2036-81c4-46ba-ba66-0963299acb2d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c86e4292-8942-4ca5-9045-a590f49f452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DC9D66B-592E-4363-8773-D7A31154B6E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4E97E7C-B740-4E52-B549-1CE2525B50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e2036-81c4-46ba-ba66-0963299acb2d"/>
    <ds:schemaRef ds:uri="c86e4292-8942-4ca5-9045-a590f49f45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SquareWars</vt:lpstr>
      <vt:lpstr>Board</vt:lpstr>
      <vt:lpstr>Colour</vt:lpstr>
      <vt:lpstr>PlayerName</vt:lpstr>
      <vt:lpstr>RemainingSquares</vt:lpstr>
      <vt:lpstr>SPILLOVER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Wyn Hopkins</dc:creator>
  <cp:keywords/>
  <dc:description/>
  <cp:lastModifiedBy>Wyn Hopkins</cp:lastModifiedBy>
  <cp:revision/>
  <dcterms:created xsi:type="dcterms:W3CDTF">2021-03-11T05:05:10Z</dcterms:created>
  <dcterms:modified xsi:type="dcterms:W3CDTF">2021-07-06T12:42:24Z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0x010100F0EBE763F8CD7248AF02CEC0C246876B</vt:lpwstr>
  </property>
</Properties>
</file>