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asolutions.sharepoint.com/AA_CPort/Shared Documents/Blog and Website Publicly Shared Content/Square Wars/"/>
    </mc:Choice>
  </mc:AlternateContent>
  <xr:revisionPtr revIDLastSave="73" documentId="8_{3E1E1543-A0D4-411D-96F2-274D40489DFC}" xr6:coauthVersionLast="45" xr6:coauthVersionMax="47" xr10:uidLastSave="{B3344C87-1B17-4A38-AACC-FF3E1235ECBC}"/>
  <bookViews>
    <workbookView xWindow="-120" yWindow="-120" windowWidth="29040" windowHeight="15840" xr2:uid="{C93CB540-1FE3-47E2-9137-47E6A5ACDFD2}"/>
  </bookViews>
  <sheets>
    <sheet name="SquareWars" sheetId="1" r:id="rId1"/>
  </sheets>
  <definedNames>
    <definedName name="Board">SquareWars!$H$9:$L$13</definedName>
    <definedName name="Colour">SquareWars!$AO$5</definedName>
    <definedName name="PlayerName">SquareWars!$AO$5</definedName>
    <definedName name="RemainingSquares">SquareWars!$AJ$3</definedName>
    <definedName name="SPILLOVER">SquareWars!$AJ$2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9" i="1" l="1"/>
  <c r="AK5" i="1" l="1"/>
  <c r="AT5" i="1" s="1"/>
  <c r="AJ5" i="1" l="1"/>
  <c r="AT4" i="1" s="1"/>
  <c r="AJ2" i="1" l="1" a="1"/>
  <c r="AJ2" i="1" s="1"/>
  <c r="AK2" i="1" l="1"/>
  <c r="AH9" i="1" a="1"/>
  <c r="AH9" i="1" l="1"/>
  <c r="AI5" i="1" s="1"/>
  <c r="AM5" i="1" s="1"/>
  <c r="AJ3" i="1"/>
  <c r="AK3" i="1" l="1"/>
  <c r="D9" i="1"/>
  <c r="AL5" i="1"/>
  <c r="S13" i="1"/>
  <c r="S9" i="1"/>
  <c r="D10" i="1"/>
  <c r="S12" i="1"/>
  <c r="D13" i="1"/>
  <c r="S11" i="1"/>
  <c r="D12" i="1"/>
  <c r="D7" i="1"/>
  <c r="S10" i="1"/>
  <c r="D11" i="1"/>
  <c r="S7" i="1"/>
  <c r="AO3" i="1" l="1"/>
  <c r="AP3" i="1" s="1"/>
  <c r="AO2" i="1"/>
  <c r="AP2" i="1" s="1"/>
  <c r="AP5" i="1" l="1"/>
  <c r="H7" i="1" s="1"/>
  <c r="AO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<sst xmlns="http://schemas.openxmlformats.org/spreadsheetml/2006/main" count="17" uniqueCount="16">
  <si>
    <t xml:space="preserve"> </t>
  </si>
  <si>
    <t>SPILLOVER</t>
  </si>
  <si>
    <t>RemainingSquares</t>
  </si>
  <si>
    <t>Names
&lt;-&gt;</t>
  </si>
  <si>
    <t>Player</t>
  </si>
  <si>
    <t>Name</t>
  </si>
  <si>
    <t>Who's turn TRUE = Player 1</t>
  </si>
  <si>
    <t>Current Player</t>
  </si>
  <si>
    <t>Next Player</t>
  </si>
  <si>
    <t>Colour</t>
  </si>
  <si>
    <t xml:space="preserve">You can insert rows and </t>
  </si>
  <si>
    <t>columns to make for bigger games</t>
  </si>
  <si>
    <t>Player 1</t>
  </si>
  <si>
    <t>Player 2</t>
  </si>
  <si>
    <t>SquareWars</t>
  </si>
  <si>
    <t>ForWeb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</si>
</sst>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);[Red]\(#,##0\);\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4"/>
      <color theme="1"/>
      <name val="Yu Gothic"/>
    </font>
    <font>
      <b/>
      <sz val="14"/>
      <color theme="1"/>
      <name val="Yu Gothic"/>
    </font>
    <font>
      <sz val="11"/>
      <color theme="1"/>
      <name val="Yu Gothic"/>
    </font>
    <font>
      <sz val="16"/>
      <color theme="1"/>
      <name val="Yu Gothic"/>
    </font>
    <font>
      <i/>
      <sz val="10"/>
      <color theme="1"/>
      <name val="Yu Gothic"/>
    </font>
    <font>
      <b/>
      <u/>
      <sz val="20"/>
      <color theme="1"/>
      <name val="Yu Gothic"/>
      <family val="2"/>
    </font>
    <font>
      <sz val="11"/>
      <color theme="1"/>
      <name val="Yu Gothic"/>
      <family val="2"/>
    </font>
    <font>
      <i/>
      <sz val="8"/>
      <color theme="0" tint="-0.34998626667073579"/>
      <name val="Yu Gothic"/>
    </font>
    <font>
      <u/>
      <sz val="9"/>
      <color theme="10"/>
      <name val="Yu Gothic"/>
      <family val="2"/>
    </font>
    <font>
      <sz val="18"/>
      <color theme="1"/>
      <name val="Calibri"/>
      <family val="2"/>
      <scheme val="minor"/>
    </font>
    <font>
      <b/>
      <sz val="14"/>
      <color theme="1"/>
      <name val="Yu Gothic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0"/>
      <name val="Yu Gothic"/>
      <family val="2"/>
    </font>
    <font>
      <sz val="11"/>
      <color rgb="FF000000"/>
      <name val="Calibri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/>
      </right>
      <top style="thin">
        <color theme="0" tint="-0.3499862666707357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 style="thin">
        <color theme="0"/>
      </bottom>
      <diagonal/>
    </border>
    <border>
      <left style="thin">
        <color theme="0"/>
      </left>
      <right style="thin">
        <color theme="0" tint="-0.34998626667073579"/>
      </right>
      <top style="thin">
        <color theme="0" tint="-0.34998626667073579"/>
      </top>
      <bottom style="thin">
        <color theme="0"/>
      </bottom>
      <diagonal/>
    </border>
    <border>
      <left style="thin">
        <color theme="0" tint="-0.3499862666707357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/>
      </right>
      <top style="thin">
        <color theme="0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34998626667073579"/>
      </bottom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 tint="-0.34998626667073579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1" fillId="0" borderId="0" applyNumberFormat="0" applyFont="0" applyFill="0" applyBorder="0" applyProtection="0">
      <alignment horizontal="centerContinuous"/>
    </xf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2" borderId="1" applyNumberFormat="0" applyFont="0" applyAlignment="0">
      <protection locked="0"/>
    </xf>
    <xf numFmtId="0" fontId="4" fillId="0" borderId="0" applyNumberFormat="0" applyFill="0" applyBorder="0" applyAlignment="0" applyProtection="0"/>
  </cellStyleXfs>
  <cellXfs count="50">
    <xf numFmtId="0" fontId="0" fillId="0" borderId="0" xfId="0"/>
    <xf numFmtId="0" fontId="5" fillId="4" borderId="0" xfId="0" applyFont="1" applyFill="1" applyAlignment="1">
      <alignment horizontal="center" vertical="center"/>
    </xf>
    <xf numFmtId="0" fontId="6" fillId="0" borderId="0" xfId="0" applyFont="1" applyAlignment="1">
      <alignment horizontal="centerContinuous"/>
    </xf>
    <xf numFmtId="0" fontId="9" fillId="3" borderId="0" xfId="0" applyFont="1" applyFill="1" applyAlignment="1">
      <alignment horizontal="centerContinuous" vertical="center"/>
    </xf>
    <xf numFmtId="0" fontId="0" fillId="0" borderId="0" xfId="0" applyAlignment="1">
      <alignment vertical="center"/>
    </xf>
    <xf numFmtId="0" fontId="17" fillId="3" borderId="0" xfId="0" applyFont="1" applyFill="1" applyAlignment="1">
      <alignment horizontal="centerContinuous" vertical="center"/>
    </xf>
    <xf numFmtId="0" fontId="3" fillId="0" borderId="2" xfId="4" applyBorder="1" applyAlignment="1">
      <alignment horizontal="right" vertical="center"/>
    </xf>
    <xf numFmtId="0" fontId="0" fillId="0" borderId="3" xfId="0" applyBorder="1"/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20" fillId="0" borderId="0" xfId="0" applyFont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" fillId="0" borderId="7" xfId="4" applyBorder="1" applyAlignment="1">
      <alignment horizontal="right" vertical="center"/>
    </xf>
    <xf numFmtId="0" fontId="0" fillId="0" borderId="12" xfId="0" applyBorder="1"/>
    <xf numFmtId="0" fontId="0" fillId="0" borderId="6" xfId="0" applyBorder="1"/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Continuous" vertical="center"/>
    </xf>
    <xf numFmtId="0" fontId="0" fillId="0" borderId="10" xfId="0" applyBorder="1" applyAlignment="1">
      <alignment horizontal="centerContinuous" vertical="center"/>
    </xf>
    <xf numFmtId="0" fontId="0" fillId="0" borderId="11" xfId="0" applyBorder="1" applyAlignment="1">
      <alignment vertical="center"/>
    </xf>
    <xf numFmtId="0" fontId="0" fillId="0" borderId="5" xfId="0" applyBorder="1" applyAlignment="1">
      <alignment vertical="center"/>
    </xf>
    <xf numFmtId="0" fontId="19" fillId="0" borderId="0" xfId="0" applyFont="1" applyAlignment="1">
      <alignment horizontal="center"/>
    </xf>
    <xf numFmtId="0" fontId="8" fillId="4" borderId="15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0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0" fillId="6" borderId="0" xfId="0" applyFill="1"/>
    <xf numFmtId="0" fontId="12" fillId="6" borderId="0" xfId="0" applyFont="1" applyFill="1" applyAlignment="1">
      <alignment horizontal="center"/>
    </xf>
    <xf numFmtId="0" fontId="4" fillId="6" borderId="0" xfId="6" applyFill="1"/>
    <xf numFmtId="0" fontId="13" fillId="6" borderId="0" xfId="0" applyFont="1" applyFill="1" applyAlignment="1">
      <alignment horizontal="center" vertical="top"/>
    </xf>
    <xf numFmtId="0" fontId="16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Continuous"/>
    </xf>
    <xf numFmtId="0" fontId="14" fillId="6" borderId="0" xfId="0" applyFont="1" applyFill="1" applyAlignment="1">
      <alignment horizontal="centerContinuous"/>
    </xf>
    <xf numFmtId="0" fontId="10" fillId="6" borderId="0" xfId="0" applyFont="1" applyFill="1"/>
    <xf numFmtId="0" fontId="11" fillId="6" borderId="0" xfId="0" applyFont="1" applyFill="1"/>
    <xf numFmtId="0" fontId="21" fillId="6" borderId="0" xfId="0" applyFont="1" applyFill="1" applyAlignment="1">
      <alignment horizontal="center" vertical="top" wrapText="1"/>
    </xf>
    <xf numFmtId="0" fontId="9" fillId="6" borderId="0" xfId="0" applyFont="1" applyFill="1"/>
    <xf numFmtId="0" fontId="15" fillId="6" borderId="0" xfId="6" applyFont="1" applyFill="1"/>
    <xf numFmtId="0" fontId="12" fillId="6" borderId="0" xfId="0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0" fontId="13" fillId="6" borderId="0" xfId="0" applyFont="1" applyFill="1" applyAlignment="1">
      <alignment horizontal="center" vertical="top"/>
    </xf>
    <xf numFmtId="0" fontId="18" fillId="5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22" fillId="6" borderId="0" xfId="0" applyFont="1" applyFill="1"/>
  </cellXfs>
  <cellStyles count="7">
    <cellStyle name="Centre Across" xfId="2" xr:uid="{D6F394B8-FE84-42B4-9F34-C7B4FC69048B}"/>
    <cellStyle name="Comma" xfId="1" builtinId="3" customBuiltin="1"/>
    <cellStyle name="Hyperlink" xfId="6" builtinId="8"/>
    <cellStyle name="Manual Input" xfId="5" xr:uid="{5FA9A37E-FF1A-4E82-BAD4-59EF65279201}"/>
    <cellStyle name="Normal" xfId="0" builtinId="0"/>
    <cellStyle name="RangeName" xfId="4" xr:uid="{68761E29-52D3-4BFE-B724-4D0DBEE17D66}"/>
    <cellStyle name="TableName" xfId="3" xr:uid="{95DF47A6-E1C1-498D-BB2B-F78EA6F7D59F}"/>
  </cellStyles>
  <dxfs count="10">
    <dxf>
      <font>
        <color theme="0" tint="-0.14996795556505021"/>
      </font>
      <fill>
        <patternFill>
          <bgColor theme="0" tint="-4.9989318521683403E-2"/>
        </patternFill>
      </fill>
    </dxf>
    <dxf>
      <font>
        <color theme="0" tint="-0.14996795556505021"/>
      </font>
      <fill>
        <patternFill>
          <bgColor theme="0" tint="-4.9989318521683403E-2"/>
        </patternFill>
      </fill>
    </dxf>
    <dxf>
      <fill>
        <patternFill patternType="solid">
          <fgColor rgb="FFC00000"/>
          <bgColor rgb="FFFF0000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openxmlformats.org/officeDocument/2006/relationships/customXml" Target="../customXml/item4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Board"/><Relationship Id="rId2" Type="http://schemas.openxmlformats.org/officeDocument/2006/relationships/image" Target="../media/image2.png"/><Relationship Id="rId1" Type="http://schemas.openxmlformats.org/officeDocument/2006/relationships/hyperlink" Target="https://accessanalytic.com.au/" TargetMode="External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271439</xdr:colOff>
      <xdr:row>0</xdr:row>
      <xdr:rowOff>82617</xdr:rowOff>
    </xdr:from>
    <xdr:to>
      <xdr:col>26</xdr:col>
      <xdr:colOff>82416</xdr:colOff>
      <xdr:row>14</xdr:row>
      <xdr:rowOff>11179</xdr:rowOff>
    </xdr:to>
    <xdr:sp macro="" textlink="">
      <xdr:nvSpPr>
        <xdr:cNvPr id="6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96B334-664D-44E2-8534-E884C6774424}"/>
            </a:ext>
          </a:extLst>
        </xdr:cNvPr>
        <xdr:cNvSpPr txBox="1"/>
      </xdr:nvSpPr>
      <xdr:spPr>
        <a:xfrm>
          <a:off x="9636018" y="82617"/>
          <a:ext cx="2257398" cy="4209799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  <a:effectLst>
          <a:softEdge rad="635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100" b="0">
              <a:solidFill>
                <a:schemeClr val="bg1"/>
              </a:solidFill>
              <a:latin typeface="Rockwell Extra Bold" panose="02060903040505020403" pitchFamily="18" charset="0"/>
            </a:rPr>
            <a:t>Instructions</a:t>
          </a:r>
          <a:r>
            <a:rPr lang="en-AU" sz="1100" b="0">
              <a:solidFill>
                <a:schemeClr val="bg1"/>
              </a:solidFill>
              <a:latin typeface="Rockwell Light" panose="02040303020102020203" pitchFamily="18" charset="0"/>
            </a:rPr>
            <a:t>:</a:t>
          </a: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Take turns to enter</a:t>
          </a:r>
        </a:p>
        <a:p>
          <a:pPr algn="ctr"/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 =SEQUENCE( Row, Col ) </a:t>
          </a:r>
        </a:p>
        <a:p>
          <a:pPr algn="ctr"/>
          <a:endParaRPr lang="en-AU" sz="11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Leave your</a:t>
          </a:r>
          <a:r>
            <a:rPr lang="en-AU" sz="1100" baseline="0">
              <a:solidFill>
                <a:schemeClr val="bg1"/>
              </a:solidFill>
              <a:latin typeface="Rockwell Light" panose="02040303020102020203" pitchFamily="18" charset="0"/>
            </a:rPr>
            <a:t> oponent with the last square and you win!</a:t>
          </a:r>
        </a:p>
        <a:p>
          <a:pPr algn="ctr"/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If your formula spills over the edge or into another range you lose</a:t>
          </a: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*Click New Game</a:t>
          </a:r>
          <a:r>
            <a:rPr lang="en-AU" sz="1100" baseline="0">
              <a:solidFill>
                <a:schemeClr val="bg1"/>
              </a:solidFill>
              <a:latin typeface="Rockwell Light" panose="02040303020102020203" pitchFamily="18" charset="0"/>
            </a:rPr>
            <a:t> then press Delete to clear board</a:t>
          </a: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https://accessanalytic.com.au/</a:t>
          </a:r>
          <a:br>
            <a:rPr lang="en-AU" sz="1100">
              <a:solidFill>
                <a:schemeClr val="bg1"/>
              </a:solidFill>
            </a:rPr>
          </a:br>
          <a:endParaRPr lang="en-AU" sz="1100">
            <a:solidFill>
              <a:schemeClr val="bg1"/>
            </a:solidFill>
          </a:endParaRPr>
        </a:p>
      </xdr:txBody>
    </xdr:sp>
    <xdr:clientData/>
  </xdr:twoCellAnchor>
  <xdr:oneCellAnchor>
    <xdr:from>
      <xdr:col>4</xdr:col>
      <xdr:colOff>47833</xdr:colOff>
      <xdr:row>24</xdr:row>
      <xdr:rowOff>55536</xdr:rowOff>
    </xdr:from>
    <xdr:ext cx="4934492" cy="4318811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E52A964-366C-468C-83BB-1BA45C56142F}"/>
            </a:ext>
          </a:extLst>
        </xdr:cNvPr>
        <xdr:cNvSpPr/>
      </xdr:nvSpPr>
      <xdr:spPr>
        <a:xfrm>
          <a:off x="2476708" y="6086052"/>
          <a:ext cx="4934492" cy="4318811"/>
        </a:xfrm>
        <a:prstGeom prst="rect">
          <a:avLst/>
        </a:prstGeom>
        <a:noFill/>
        <a:scene3d>
          <a:camera prst="perspectiveHeroicExtremeLeftFacing"/>
          <a:lightRig rig="threePt" dir="t"/>
        </a:scene3d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far far away.......</a:t>
          </a:r>
        </a:p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in an Excel file </a:t>
          </a:r>
        </a:p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time ago </a:t>
          </a:r>
        </a:p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long</a:t>
          </a:r>
        </a:p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a</a:t>
          </a:r>
        </a:p>
      </xdr:txBody>
    </xdr:sp>
    <xdr:clientData/>
  </xdr:oneCellAnchor>
  <xdr:twoCellAnchor editAs="oneCell">
    <xdr:from>
      <xdr:col>4</xdr:col>
      <xdr:colOff>386952</xdr:colOff>
      <xdr:row>0</xdr:row>
      <xdr:rowOff>0</xdr:rowOff>
    </xdr:from>
    <xdr:to>
      <xdr:col>15</xdr:col>
      <xdr:colOff>64914</xdr:colOff>
      <xdr:row>2</xdr:row>
      <xdr:rowOff>160734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FCD64F-A4B9-4728-B21B-02E1C30A5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5827" y="0"/>
          <a:ext cx="3779665" cy="767953"/>
        </a:xfrm>
        <a:prstGeom prst="rect">
          <a:avLst/>
        </a:prstGeom>
        <a:effectLst>
          <a:softEdge rad="127000"/>
        </a:effectLst>
      </xdr:spPr>
    </xdr:pic>
    <xdr:clientData/>
  </xdr:twoCellAnchor>
  <xdr:oneCellAnchor>
    <xdr:from>
      <xdr:col>3</xdr:col>
      <xdr:colOff>287879</xdr:colOff>
      <xdr:row>59</xdr:row>
      <xdr:rowOff>121022</xdr:rowOff>
    </xdr:from>
    <xdr:ext cx="5204502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95D7734C-C65F-4649-BC93-D2C9CDAF0047}"/>
            </a:ext>
          </a:extLst>
        </xdr:cNvPr>
        <xdr:cNvSpPr/>
      </xdr:nvSpPr>
      <xdr:spPr>
        <a:xfrm>
          <a:off x="2109535" y="12848803"/>
          <a:ext cx="5204502" cy="937629"/>
        </a:xfrm>
        <a:prstGeom prst="rect">
          <a:avLst/>
        </a:prstGeom>
        <a:noFill/>
        <a:scene3d>
          <a:camera prst="perspectiveHeroicExtremeLeftFacing"/>
          <a:lightRig rig="threePt" dir="t"/>
        </a:scene3d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Scroll up slowly...</a:t>
          </a:r>
        </a:p>
      </xdr:txBody>
    </xdr:sp>
    <xdr:clientData/>
  </xdr:oneCellAnchor>
  <xdr:twoCellAnchor>
    <xdr:from>
      <xdr:col>5</xdr:col>
      <xdr:colOff>95251</xdr:colOff>
      <xdr:row>3</xdr:row>
      <xdr:rowOff>273842</xdr:rowOff>
    </xdr:from>
    <xdr:to>
      <xdr:col>7</xdr:col>
      <xdr:colOff>232172</xdr:colOff>
      <xdr:row>4</xdr:row>
      <xdr:rowOff>226217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E656470A-F240-48F6-8BC5-200EAD4A3851}"/>
            </a:ext>
          </a:extLst>
        </xdr:cNvPr>
        <xdr:cNvSpPr/>
      </xdr:nvSpPr>
      <xdr:spPr>
        <a:xfrm>
          <a:off x="3125392" y="1119186"/>
          <a:ext cx="345280" cy="321469"/>
        </a:xfrm>
        <a:prstGeom prst="halfFrame">
          <a:avLst/>
        </a:prstGeom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336949</xdr:colOff>
      <xdr:row>4</xdr:row>
      <xdr:rowOff>217883</xdr:rowOff>
    </xdr:from>
    <xdr:to>
      <xdr:col>9</xdr:col>
      <xdr:colOff>98822</xdr:colOff>
      <xdr:row>6</xdr:row>
      <xdr:rowOff>15477</xdr:rowOff>
    </xdr:to>
    <xdr:sp macro="" textlink="">
      <xdr:nvSpPr>
        <xdr:cNvPr id="12" name="Half Frame 11">
          <a:extLst>
            <a:ext uri="{FF2B5EF4-FFF2-40B4-BE49-F238E27FC236}">
              <a16:creationId xmlns:a16="http://schemas.microsoft.com/office/drawing/2014/main" id="{1BC479E0-EBDB-45D4-B40E-112A1821D51A}"/>
            </a:ext>
          </a:extLst>
        </xdr:cNvPr>
        <xdr:cNvSpPr/>
      </xdr:nvSpPr>
      <xdr:spPr>
        <a:xfrm rot="10800000">
          <a:off x="4158855" y="1432321"/>
          <a:ext cx="345280" cy="321469"/>
        </a:xfrm>
        <a:prstGeom prst="halfFrame">
          <a:avLst/>
        </a:prstGeom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477442</xdr:colOff>
      <xdr:row>4</xdr:row>
      <xdr:rowOff>191690</xdr:rowOff>
    </xdr:from>
    <xdr:to>
      <xdr:col>10</xdr:col>
      <xdr:colOff>215505</xdr:colOff>
      <xdr:row>6</xdr:row>
      <xdr:rowOff>13095</xdr:rowOff>
    </xdr:to>
    <xdr:sp macro="" textlink="">
      <xdr:nvSpPr>
        <xdr:cNvPr id="13" name="Half Frame 12">
          <a:extLst>
            <a:ext uri="{FF2B5EF4-FFF2-40B4-BE49-F238E27FC236}">
              <a16:creationId xmlns:a16="http://schemas.microsoft.com/office/drawing/2014/main" id="{53C4C8D7-FFC3-433A-9920-A801309D92F2}"/>
            </a:ext>
          </a:extLst>
        </xdr:cNvPr>
        <xdr:cNvSpPr/>
      </xdr:nvSpPr>
      <xdr:spPr>
        <a:xfrm rot="16200000">
          <a:off x="4870850" y="1418033"/>
          <a:ext cx="345280" cy="321469"/>
        </a:xfrm>
        <a:prstGeom prst="halfFrame">
          <a:avLst/>
        </a:prstGeom>
        <a:solidFill>
          <a:schemeClr val="accent2"/>
        </a:solidFill>
        <a:ln>
          <a:solidFill>
            <a:schemeClr val="accent2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352427</xdr:colOff>
      <xdr:row>3</xdr:row>
      <xdr:rowOff>269081</xdr:rowOff>
    </xdr:from>
    <xdr:to>
      <xdr:col>12</xdr:col>
      <xdr:colOff>90490</xdr:colOff>
      <xdr:row>4</xdr:row>
      <xdr:rowOff>245267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EE4E508C-8BB9-4201-8B6E-ABE6539E163E}"/>
            </a:ext>
          </a:extLst>
        </xdr:cNvPr>
        <xdr:cNvSpPr/>
      </xdr:nvSpPr>
      <xdr:spPr>
        <a:xfrm rot="5400000">
          <a:off x="5912647" y="1126330"/>
          <a:ext cx="345280" cy="321469"/>
        </a:xfrm>
        <a:prstGeom prst="halfFrame">
          <a:avLst/>
        </a:prstGeom>
        <a:solidFill>
          <a:schemeClr val="accent2"/>
        </a:solidFill>
        <a:ln>
          <a:solidFill>
            <a:schemeClr val="accent2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7</xdr:col>
      <xdr:colOff>452437</xdr:colOff>
      <xdr:row>2</xdr:row>
      <xdr:rowOff>119062</xdr:rowOff>
    </xdr:from>
    <xdr:to>
      <xdr:col>11</xdr:col>
      <xdr:colOff>181023</xdr:colOff>
      <xdr:row>3</xdr:row>
      <xdr:rowOff>313792</xdr:rowOff>
    </xdr:to>
    <xdr:pic>
      <xdr:nvPicPr>
        <xdr:cNvPr id="19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BD3917B-1D2B-4B51-991D-9CCAEE5BAA6F}"/>
            </a:ext>
            <a:ext uri="{147F2762-F138-4A5C-976F-8EAC2B608ADB}">
              <a16:predDERef xmlns:a16="http://schemas.microsoft.com/office/drawing/2014/main" pred="{EE4E508C-8BB9-4201-8B6E-ABE6539E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90937" y="726281"/>
          <a:ext cx="2062211" cy="432855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24</xdr:col>
      <xdr:colOff>78401</xdr:colOff>
      <xdr:row>11</xdr:row>
      <xdr:rowOff>227498</xdr:rowOff>
    </xdr:from>
    <xdr:to>
      <xdr:col>24</xdr:col>
      <xdr:colOff>430151</xdr:colOff>
      <xdr:row>12</xdr:row>
      <xdr:rowOff>152168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32D416E-8517-444F-9066-A7E76869D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6190" y="3571274"/>
          <a:ext cx="351750" cy="335749"/>
        </a:xfrm>
        <a:prstGeom prst="ellipse">
          <a:avLst/>
        </a:prstGeom>
        <a:ln w="9525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D0E6D-FAEA-4F0D-BF12-AC71B95DE1C9}">
  <dimension ref="A1:AT89"/>
  <sheetViews>
    <sheetView showGridLines="0" showRowColHeaders="0" tabSelected="1" topLeftCell="A55" zoomScale="160" zoomScaleNormal="160" workbookViewId="0">
      <selection activeCell="H75" sqref="H75"/>
    </sheetView>
  </sheetViews>
  <sheetFormatPr defaultRowHeight="15" x14ac:dyDescent="0.25"/>
  <cols>
    <col min="5" max="5" width="9" customWidth="1"/>
    <col min="6" max="6" width="1.7109375" customWidth="1"/>
    <col min="7" max="7" width="1.42578125" customWidth="1"/>
    <col min="8" max="12" width="8.7109375" customWidth="1"/>
    <col min="13" max="18" width="1.85546875" customWidth="1"/>
    <col min="26" max="26" width="9.140625" customWidth="1"/>
    <col min="35" max="35" width="18" customWidth="1"/>
    <col min="37" max="38" width="12" bestFit="1" customWidth="1"/>
  </cols>
  <sheetData>
    <row r="1" spans="1:46" x14ac:dyDescent="0.2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O1" s="10" t="s">
        <v>4</v>
      </c>
    </row>
    <row r="2" spans="1:46" ht="33" x14ac:dyDescent="0.65">
      <c r="A2" s="32"/>
      <c r="B2" s="32"/>
      <c r="C2" s="32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33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I2" s="13" t="s">
        <v>1</v>
      </c>
      <c r="AJ2" s="14" cm="1">
        <f t="array" ref="AJ2">COUNTA(H14:L14)+COUNTA(M8:M14)+SUM(  ISERROR(Board)*1 )</f>
        <v>0</v>
      </c>
      <c r="AK2" s="15" t="b">
        <f>SPILLOVER&lt;&gt;0</f>
        <v>0</v>
      </c>
      <c r="AO2" t="b">
        <f>IF(AK2,AL5)</f>
        <v>0</v>
      </c>
      <c r="AP2" t="str">
        <f>"🏆🏆🏆 "&amp;AO2&amp;" Wins!! 🏆🏆🏆"</f>
        <v>🏆🏆🏆 FALSE Wins!! 🏆🏆🏆</v>
      </c>
    </row>
    <row r="3" spans="1:46" ht="18.75" x14ac:dyDescent="0.4">
      <c r="A3" s="32"/>
      <c r="B3" s="32"/>
      <c r="C3" s="32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4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6" t="s">
        <v>2</v>
      </c>
      <c r="AJ3" s="19">
        <f>COUNTBLANK(Board)</f>
        <v>25</v>
      </c>
      <c r="AK3" s="7" t="b">
        <f>RemainingSquares=1</f>
        <v>0</v>
      </c>
      <c r="AL3" s="4"/>
      <c r="AO3" s="4" t="b">
        <f>IF(RemainingSquares=0,AL5,IF(AK3,AM5))</f>
        <v>0</v>
      </c>
      <c r="AP3" s="4" t="str">
        <f>"🏆🏆🏆 "&amp;AO3&amp;" Wins!! 🏆🏆🏆"</f>
        <v>🏆🏆🏆 FALSE Wins!! 🏆🏆🏆</v>
      </c>
    </row>
    <row r="4" spans="1:46" ht="29.25" customHeight="1" x14ac:dyDescent="0.25">
      <c r="A4" s="32"/>
      <c r="B4" s="32"/>
      <c r="C4" s="32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35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4"/>
      <c r="AI4" s="16" t="s">
        <v>6</v>
      </c>
      <c r="AJ4" s="17" t="s">
        <v>5</v>
      </c>
      <c r="AK4" s="18"/>
      <c r="AL4" t="s">
        <v>7</v>
      </c>
      <c r="AM4" t="s">
        <v>8</v>
      </c>
      <c r="AO4" s="21" t="s">
        <v>9</v>
      </c>
      <c r="AT4" s="4" t="str">
        <f>"🏆🏆🏆 "&amp;AJ5&amp;" Wins!! 🏆🏆🏆"</f>
        <v>🏆🏆🏆 Player 1 Wins!! 🏆🏆🏆</v>
      </c>
    </row>
    <row r="5" spans="1:46" ht="34.15" customHeight="1" x14ac:dyDescent="0.25">
      <c r="A5" s="32"/>
      <c r="B5" s="32"/>
      <c r="C5" s="32"/>
      <c r="D5" s="35"/>
      <c r="E5" s="35"/>
      <c r="F5" s="35"/>
      <c r="G5" s="35"/>
      <c r="H5" s="47" t="s">
        <v>12</v>
      </c>
      <c r="I5" s="47"/>
      <c r="J5" s="41" t="s">
        <v>3</v>
      </c>
      <c r="K5" s="48" t="s">
        <v>13</v>
      </c>
      <c r="L5" s="48"/>
      <c r="M5" s="35"/>
      <c r="N5" s="35"/>
      <c r="O5" s="35"/>
      <c r="P5" s="35"/>
      <c r="Q5" s="35"/>
      <c r="R5" s="35"/>
      <c r="S5" s="35"/>
      <c r="T5" s="35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I5" s="9" t="b">
        <f ca="1">ISEVEN(  COUNTIF(_xlfn.ANCHORARRAY($AH$9),"&lt;&gt;0"))</f>
        <v>1</v>
      </c>
      <c r="AJ5" s="11" t="str">
        <f>IF(H5="","Player 1",H5)</f>
        <v>Player 1</v>
      </c>
      <c r="AK5" s="12" t="str">
        <f>IF(K5="","Player 1",K5)</f>
        <v>Player 2</v>
      </c>
      <c r="AL5" s="8" t="str">
        <f ca="1">IF(AI5,AJ5,AK5)</f>
        <v>Player 1</v>
      </c>
      <c r="AM5" s="8" t="str">
        <f ca="1">IF(AI5,AK5,AJ5)</f>
        <v>Player 2</v>
      </c>
      <c r="AO5" s="20" t="str">
        <f ca="1">IF(AK2,AO2,IF(AK3,AO3,AL5))</f>
        <v>Player 1</v>
      </c>
      <c r="AP5" s="4" t="str">
        <f ca="1">IF(RemainingSquares=0,AP3,IF(AK2,AP2,  IF(AK3, AP3,"Ready "&amp;AL5)))</f>
        <v>Ready Player 1</v>
      </c>
      <c r="AT5" s="4" t="str">
        <f>"🏆🏆🏆 "&amp;AK5&amp;" Wins!! 🏆🏆🏆"</f>
        <v>🏆🏆🏆 Player 2 Wins!! 🏆🏆🏆</v>
      </c>
    </row>
    <row r="6" spans="1:46" ht="7.9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7"/>
      <c r="AA6" s="32"/>
      <c r="AB6" s="32"/>
      <c r="AC6" s="32"/>
      <c r="AD6" s="32"/>
      <c r="AE6" s="32"/>
      <c r="AF6" s="32"/>
      <c r="AG6" s="32"/>
    </row>
    <row r="7" spans="1:46" ht="21" customHeight="1" x14ac:dyDescent="0.25">
      <c r="A7" s="32"/>
      <c r="B7" s="32"/>
      <c r="C7" s="32"/>
      <c r="D7" s="36" t="str">
        <f>IF($AJ$3=1,"💥","")</f>
        <v/>
      </c>
      <c r="E7" s="32"/>
      <c r="F7" s="32"/>
      <c r="G7" s="32"/>
      <c r="H7" s="5" t="str">
        <f ca="1">AP5</f>
        <v>Ready Player 1</v>
      </c>
      <c r="I7" s="3"/>
      <c r="J7" s="3"/>
      <c r="K7" s="3"/>
      <c r="L7" s="3"/>
      <c r="M7" s="32"/>
      <c r="N7" s="32"/>
      <c r="O7" s="32"/>
      <c r="P7" s="32"/>
      <c r="Q7" s="32" t="s">
        <v>0</v>
      </c>
      <c r="R7" s="32"/>
      <c r="S7" s="36" t="str">
        <f>IF($AJ$3=1,"💥","")</f>
        <v/>
      </c>
      <c r="T7" s="35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4"/>
    </row>
    <row r="8" spans="1:46" ht="7.9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 t="s">
        <v>0</v>
      </c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</row>
    <row r="9" spans="1:46" ht="32.450000000000003" customHeight="1" x14ac:dyDescent="0.25">
      <c r="A9" s="32"/>
      <c r="B9" s="32"/>
      <c r="C9" s="32"/>
      <c r="D9" s="36" t="str">
        <f>IF($AJ$3=1,"💥","")</f>
        <v/>
      </c>
      <c r="E9" s="32"/>
      <c r="F9" s="32"/>
      <c r="G9" s="32"/>
      <c r="H9" s="23"/>
      <c r="I9" s="24"/>
      <c r="J9" s="24"/>
      <c r="K9" s="24"/>
      <c r="L9" s="25"/>
      <c r="M9" s="32"/>
      <c r="N9" s="32"/>
      <c r="O9" s="32"/>
      <c r="P9" s="32"/>
      <c r="Q9" s="32"/>
      <c r="R9" s="32"/>
      <c r="S9" s="36" t="str">
        <f>IF($AJ$3=1,"💥","")</f>
        <v/>
      </c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1" cm="1">
        <f t="array" aca="1" ref="AH9:AL13" ca="1">IFERROR( _xlfn.FORMULATEXT(Board),0)</f>
        <v>0</v>
      </c>
      <c r="AI9" s="1">
        <f ca="1"/>
        <v>0</v>
      </c>
      <c r="AJ9" s="1">
        <f ca="1"/>
        <v>0</v>
      </c>
      <c r="AK9" s="1">
        <f ca="1"/>
        <v>0</v>
      </c>
      <c r="AL9" s="1">
        <f ca="1"/>
        <v>0</v>
      </c>
    </row>
    <row r="10" spans="1:46" ht="32.450000000000003" customHeight="1" x14ac:dyDescent="0.25">
      <c r="A10" s="32"/>
      <c r="B10" s="32"/>
      <c r="C10" s="32"/>
      <c r="D10" s="36" t="str">
        <f>IF($AJ$3=1,"💥","")</f>
        <v/>
      </c>
      <c r="E10" s="32"/>
      <c r="F10" s="32"/>
      <c r="G10" s="32"/>
      <c r="H10" s="26"/>
      <c r="I10" s="22"/>
      <c r="J10" s="22"/>
      <c r="K10" s="22"/>
      <c r="L10" s="27"/>
      <c r="M10" s="32"/>
      <c r="N10" s="32"/>
      <c r="O10" s="32"/>
      <c r="P10" s="32"/>
      <c r="Q10" s="32"/>
      <c r="R10" s="32"/>
      <c r="S10" s="36" t="str">
        <f>IF($AJ$3=1,"💥","")</f>
        <v/>
      </c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1">
        <f ca="1"/>
        <v>0</v>
      </c>
      <c r="AI10" s="1">
        <f ca="1"/>
        <v>0</v>
      </c>
      <c r="AJ10" s="1">
        <f ca="1"/>
        <v>0</v>
      </c>
      <c r="AK10" s="1">
        <f ca="1"/>
        <v>0</v>
      </c>
      <c r="AL10" s="1">
        <f ca="1"/>
        <v>0</v>
      </c>
    </row>
    <row r="11" spans="1:46" ht="32.450000000000003" customHeight="1" x14ac:dyDescent="0.25">
      <c r="A11" s="32"/>
      <c r="B11" s="32"/>
      <c r="C11" s="32"/>
      <c r="D11" s="36" t="str">
        <f>IF($AJ$3=1,"💥","")</f>
        <v/>
      </c>
      <c r="E11" s="32"/>
      <c r="F11" s="32"/>
      <c r="G11" s="32"/>
      <c r="H11" s="26"/>
      <c r="I11" s="22"/>
      <c r="J11" s="22"/>
      <c r="K11" s="22"/>
      <c r="L11" s="27"/>
      <c r="M11" s="32"/>
      <c r="N11" s="32"/>
      <c r="O11" s="32"/>
      <c r="P11" s="32"/>
      <c r="Q11" s="32"/>
      <c r="R11" s="32"/>
      <c r="S11" s="36" t="str">
        <f>IF($AJ$3=1,"💥","")</f>
        <v/>
      </c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1">
        <f ca="1"/>
        <v>0</v>
      </c>
      <c r="AI11" s="1">
        <f ca="1"/>
        <v>0</v>
      </c>
      <c r="AJ11" s="1">
        <f ca="1"/>
        <v>0</v>
      </c>
      <c r="AK11" s="1">
        <f ca="1"/>
        <v>0</v>
      </c>
      <c r="AL11" s="1">
        <f ca="1"/>
        <v>0</v>
      </c>
    </row>
    <row r="12" spans="1:46" ht="32.450000000000003" customHeight="1" x14ac:dyDescent="0.25">
      <c r="A12" s="32"/>
      <c r="B12" s="32"/>
      <c r="C12" s="32"/>
      <c r="D12" s="36" t="str">
        <f>IF($AJ$3=1,"💥","")</f>
        <v/>
      </c>
      <c r="E12" s="32"/>
      <c r="F12" s="32"/>
      <c r="G12" s="32"/>
      <c r="H12" s="28"/>
      <c r="I12" s="22"/>
      <c r="J12" s="22"/>
      <c r="K12" s="22"/>
      <c r="L12" s="27"/>
      <c r="M12" s="32"/>
      <c r="N12" s="32"/>
      <c r="O12" s="32"/>
      <c r="P12" s="32"/>
      <c r="Q12" s="32"/>
      <c r="R12" s="32"/>
      <c r="S12" s="36" t="str">
        <f>IF($AJ$3=1,"💥","")</f>
        <v/>
      </c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1">
        <f ca="1"/>
        <v>0</v>
      </c>
      <c r="AI12" s="1">
        <f ca="1"/>
        <v>0</v>
      </c>
      <c r="AJ12" s="1">
        <f ca="1"/>
        <v>0</v>
      </c>
      <c r="AK12" s="1">
        <f ca="1"/>
        <v>0</v>
      </c>
      <c r="AL12" s="1">
        <f ca="1"/>
        <v>0</v>
      </c>
    </row>
    <row r="13" spans="1:46" ht="32.450000000000003" customHeight="1" x14ac:dyDescent="0.25">
      <c r="A13" s="32"/>
      <c r="B13" s="32"/>
      <c r="C13" s="32"/>
      <c r="D13" s="36" t="str">
        <f>IF($AJ$3=1,"💥","")</f>
        <v/>
      </c>
      <c r="E13" s="32"/>
      <c r="F13" s="32"/>
      <c r="G13" s="32"/>
      <c r="H13" s="29"/>
      <c r="I13" s="30"/>
      <c r="J13" s="30"/>
      <c r="K13" s="30"/>
      <c r="L13" s="31"/>
      <c r="M13" s="32"/>
      <c r="N13" s="32"/>
      <c r="O13" s="32"/>
      <c r="P13" s="32"/>
      <c r="Q13" s="32"/>
      <c r="R13" s="32"/>
      <c r="S13" s="36" t="str">
        <f>IF($AJ$3=1,"💥","")</f>
        <v/>
      </c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1">
        <f ca="1"/>
        <v>0</v>
      </c>
      <c r="AI13" s="1">
        <f ca="1"/>
        <v>0</v>
      </c>
      <c r="AJ13" s="1">
        <f ca="1"/>
        <v>0</v>
      </c>
      <c r="AK13" s="1">
        <f ca="1"/>
        <v>0</v>
      </c>
      <c r="AL13" s="1">
        <f ca="1"/>
        <v>0</v>
      </c>
    </row>
    <row r="14" spans="1:46" ht="9.6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</row>
    <row r="15" spans="1:46" ht="9.6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</row>
    <row r="16" spans="1:46" ht="9.6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</row>
    <row r="17" spans="1:38" ht="9.6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</row>
    <row r="18" spans="1:38" ht="9.6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</row>
    <row r="19" spans="1:38" ht="25.5" x14ac:dyDescent="0.5">
      <c r="A19" s="32"/>
      <c r="B19" s="32"/>
      <c r="C19" s="32"/>
      <c r="D19" s="32"/>
      <c r="E19" s="32"/>
      <c r="F19" s="32"/>
      <c r="G19" s="32"/>
      <c r="H19" s="32"/>
      <c r="I19" s="42"/>
      <c r="J19" s="42"/>
      <c r="K19" s="43"/>
      <c r="L19" s="42"/>
      <c r="M19" s="32"/>
      <c r="N19" s="32"/>
      <c r="O19" s="32"/>
      <c r="P19" s="32"/>
      <c r="Q19" s="32"/>
      <c r="R19" s="32"/>
      <c r="S19" s="38"/>
      <c r="T19" s="38"/>
      <c r="U19" s="32"/>
      <c r="V19" s="32"/>
      <c r="W19" s="39"/>
      <c r="X19" s="39" t="str">
        <f>ROWS( Board ) &amp;" by " &amp;COLUMNS( Board )&amp;" game"</f>
        <v>5 by 5 game</v>
      </c>
      <c r="Y19" s="32"/>
      <c r="Z19" s="38"/>
      <c r="AA19" s="32"/>
      <c r="AB19" s="32"/>
      <c r="AC19" s="32"/>
      <c r="AD19" s="32"/>
      <c r="AE19" s="32"/>
      <c r="AF19" s="32"/>
      <c r="AG19" s="32"/>
      <c r="AH19" s="2"/>
      <c r="AI19" s="2"/>
      <c r="AJ19" s="2"/>
      <c r="AK19" s="2"/>
      <c r="AL19" s="2"/>
    </row>
    <row r="20" spans="1:38" ht="18.75" x14ac:dyDescent="0.4">
      <c r="A20" s="32"/>
      <c r="B20" s="32"/>
      <c r="C20" s="32"/>
      <c r="D20" s="32"/>
      <c r="E20" s="32"/>
      <c r="F20" s="32"/>
      <c r="G20" s="32"/>
      <c r="H20" s="32"/>
      <c r="I20" s="42"/>
      <c r="J20" s="42"/>
      <c r="K20" s="42"/>
      <c r="L20" s="42"/>
      <c r="M20" s="32"/>
      <c r="N20" s="32"/>
      <c r="O20" s="32"/>
      <c r="P20" s="32"/>
      <c r="Q20" s="32"/>
      <c r="R20" s="32"/>
      <c r="S20" s="38"/>
      <c r="T20" s="38"/>
      <c r="U20" s="32"/>
      <c r="V20" s="32"/>
      <c r="W20" s="40"/>
      <c r="X20" s="40" t="s">
        <v>10</v>
      </c>
      <c r="Y20" s="32"/>
      <c r="Z20" s="38"/>
      <c r="AA20" s="32"/>
      <c r="AB20" s="32"/>
      <c r="AC20" s="32"/>
      <c r="AD20" s="32"/>
      <c r="AE20" s="32"/>
      <c r="AF20" s="32"/>
      <c r="AG20" s="32"/>
      <c r="AH20" s="2"/>
      <c r="AI20" s="2"/>
      <c r="AJ20" s="2"/>
      <c r="AK20" s="2"/>
      <c r="AL20" s="2"/>
    </row>
    <row r="21" spans="1:38" ht="16.5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40"/>
      <c r="X21" s="40" t="s">
        <v>11</v>
      </c>
      <c r="Y21" s="32"/>
      <c r="Z21" s="32"/>
      <c r="AA21" s="32"/>
      <c r="AB21" s="32"/>
      <c r="AC21" s="32"/>
      <c r="AD21" s="32"/>
      <c r="AE21" s="32"/>
      <c r="AF21" s="32"/>
      <c r="AG21" s="32"/>
    </row>
    <row r="22" spans="1:38" x14ac:dyDescent="0.25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</row>
    <row r="23" spans="1:38" x14ac:dyDescent="0.25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</row>
    <row r="24" spans="1:38" x14ac:dyDescent="0.25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38" x14ac:dyDescent="0.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38" x14ac:dyDescent="0.25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38" x14ac:dyDescent="0.2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38" x14ac:dyDescent="0.25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38" x14ac:dyDescent="0.25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38" x14ac:dyDescent="0.25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38" x14ac:dyDescent="0.25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38" x14ac:dyDescent="0.25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3" x14ac:dyDescent="0.25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3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3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3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</row>
    <row r="37" spans="1:33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</row>
    <row r="38" spans="1:33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</row>
    <row r="39" spans="1:33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</row>
    <row r="40" spans="1:33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</row>
    <row r="41" spans="1:33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</row>
    <row r="42" spans="1:33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</row>
    <row r="43" spans="1:33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</row>
    <row r="44" spans="1:33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</row>
    <row r="45" spans="1:33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</row>
    <row r="46" spans="1:33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</row>
    <row r="47" spans="1:33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</row>
    <row r="48" spans="1:33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</row>
    <row r="49" spans="1:33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</row>
    <row r="50" spans="1:33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</row>
    <row r="51" spans="1:33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</row>
    <row r="52" spans="1:33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</row>
    <row r="53" spans="1:33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</row>
    <row r="54" spans="1:33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</row>
    <row r="55" spans="1:33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</row>
    <row r="56" spans="1:33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</row>
    <row r="57" spans="1:33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</row>
    <row r="58" spans="1:33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</row>
    <row r="59" spans="1:33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</row>
    <row r="60" spans="1:33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</row>
    <row r="61" spans="1:33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</row>
    <row r="62" spans="1:33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</row>
    <row r="63" spans="1:33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</row>
    <row r="64" spans="1:33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</row>
    <row r="65" spans="1:33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</row>
    <row r="66" spans="1:33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</row>
    <row r="67" spans="1:33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</row>
    <row r="68" spans="1:33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</row>
    <row r="69" spans="1:33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</row>
    <row r="70" spans="1:33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</row>
    <row r="71" spans="1:33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</row>
    <row r="72" spans="1:33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</row>
    <row r="73" spans="1:33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</row>
    <row r="74" spans="1:33" x14ac:dyDescent="0.25">
      <c r="A74" s="32"/>
      <c r="B74" s="32"/>
      <c r="C74" s="32"/>
      <c r="D74" s="32"/>
      <c r="E74" s="32"/>
      <c r="F74" s="32"/>
      <c r="G74" s="32"/>
      <c r="H74" s="32" t="s">
        <v>15</v>
      </c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</row>
    <row r="75" spans="1:33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</row>
    <row r="76" spans="1:33" x14ac:dyDescent="0.25">
      <c r="A76" s="32"/>
      <c r="B76" s="32"/>
      <c r="C76" s="32"/>
      <c r="D76" s="32"/>
      <c r="E76" s="32"/>
      <c r="F76" s="32"/>
      <c r="G76" s="32"/>
      <c r="H76" s="32"/>
      <c r="I76" s="49" t="s">
        <v>14</v>
      </c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</row>
    <row r="77" spans="1:33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</row>
    <row r="78" spans="1:33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</row>
    <row r="79" spans="1:33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</row>
    <row r="80" spans="1:33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</row>
    <row r="81" spans="1:33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</row>
    <row r="82" spans="1:33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</row>
    <row r="83" spans="1:33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</row>
    <row r="84" spans="1:33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</row>
    <row r="85" spans="1:33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</row>
    <row r="86" spans="1:33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</row>
    <row r="87" spans="1:33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</row>
    <row r="88" spans="1:33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</row>
    <row r="89" spans="1:33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</row>
  </sheetData>
  <mergeCells count="5">
    <mergeCell ref="D2:S2"/>
    <mergeCell ref="D3:S3"/>
    <mergeCell ref="D4:S4"/>
    <mergeCell ref="H5:I5"/>
    <mergeCell ref="K5:L5"/>
  </mergeCells>
  <conditionalFormatting sqref="H6:L6 H8:L8 G6:G18 M6:Q13">
    <cfRule type="notContainsBlanks" dxfId="9" priority="18">
      <formula>LEN(TRIM(G6))&gt;0</formula>
    </cfRule>
  </conditionalFormatting>
  <conditionalFormatting sqref="H14:Q18">
    <cfRule type="notContainsBlanks" dxfId="8" priority="11">
      <formula>LEN(TRIM(H14))&gt;0</formula>
    </cfRule>
  </conditionalFormatting>
  <conditionalFormatting sqref="R9:R13">
    <cfRule type="notContainsBlanks" dxfId="7" priority="8">
      <formula>LEN(TRIM(R9))&gt;0</formula>
    </cfRule>
  </conditionalFormatting>
  <conditionalFormatting sqref="R14:R18">
    <cfRule type="notContainsBlanks" dxfId="6" priority="7">
      <formula>LEN(TRIM(R14))&gt;0</formula>
    </cfRule>
  </conditionalFormatting>
  <conditionalFormatting sqref="H7:L7">
    <cfRule type="expression" dxfId="5" priority="35">
      <formula>Colour = $AJ$5</formula>
    </cfRule>
  </conditionalFormatting>
  <conditionalFormatting sqref="H9:L13">
    <cfRule type="expression" dxfId="4" priority="36" stopIfTrue="1">
      <formula>AND(H9&lt;&gt;"",Colour=$AK$5)</formula>
    </cfRule>
    <cfRule type="expression" dxfId="3" priority="37" stopIfTrue="1">
      <formula>AND(H9&lt;&gt;"",Colour=$AJ$5)</formula>
    </cfRule>
    <cfRule type="expression" dxfId="2" priority="38">
      <formula>$AJ$3=1</formula>
    </cfRule>
  </conditionalFormatting>
  <conditionalFormatting sqref="H5:I5">
    <cfRule type="expression" dxfId="1" priority="2">
      <formula>$AP$5=$AT$5</formula>
    </cfRule>
  </conditionalFormatting>
  <conditionalFormatting sqref="K5:L5">
    <cfRule type="expression" dxfId="0" priority="1">
      <formula>$AP$5=$AT$4</formula>
    </cfRule>
  </conditionalFormatting>
  <pageMargins left="0.7" right="0.7" top="0.75" bottom="0.75" header="0.3" footer="0.3"/>
  <pageSetup paperSize="9" orientation="portrait" r:id="rId1"/>
  <drawing r:id="rId2"/>
  <picture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EBE763F8CD7248AF02CEC0C246876B" ma:contentTypeVersion="12" ma:contentTypeDescription="Create a new document." ma:contentTypeScope="" ma:versionID="6fd15b95ba111fbcdbc724807f0e5f7a">
  <xsd:schema xmlns:xsd="http://www.w3.org/2001/XMLSchema" xmlns:xs="http://www.w3.org/2001/XMLSchema" xmlns:p="http://schemas.microsoft.com/office/2006/metadata/properties" xmlns:ns2="762e2036-81c4-46ba-ba66-0963299acb2d" xmlns:ns3="c86e4292-8942-4ca5-9045-a590f49f452e" targetNamespace="http://schemas.microsoft.com/office/2006/metadata/properties" ma:root="true" ma:fieldsID="eedef27350eb87be68c100d6d6193faa" ns2:_="" ns3:_="">
    <xsd:import namespace="762e2036-81c4-46ba-ba66-0963299acb2d"/>
    <xsd:import namespace="c86e4292-8942-4ca5-9045-a590f49f45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e2036-81c4-46ba-ba66-0963299acb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6e4292-8942-4ca5-9045-a590f49f452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M D A A B Q S w M E F A A C A A g A m G 7 U U g r a 7 J O j A A A A 9 Q A A A B I A H A B D b 2 5 m a W c v U G F j a 2 F n Z S 5 4 b W w g o h g A K K A U A A A A A A A A A A A A A A A A A A A A A A A A A A A A h Y 9 B D o I w F E S v Q r q n r e i C k E + J c S u J i d G 4 b U q F R v g Y W i x 3 c + G R v I I Y R d 2 5 n H l v M X O / 3 i A b m j q 4 6 M 6 a F l M y o 5 w E G l V b G C x T 0 r t j G J N M w E a q k y x 1 M M p o k 8 E W K a m c O y e M e e + p n 9 O 2 K 1 n E + Y w d 8 v V W V b q R 5 C O b / 3 J o 0 D q J S h M B + 9 c Y E d F 4 Q W M + T g I 2 d Z A b / P J o Z E / 6 U 8 K q r 1 3 f a a E x X O 6 A T R H Y + 4 J 4 A F B L A w Q U A A I A C A C Y b t R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G 7 U U i i K R 7 g O A A A A E Q A A A B M A H A B G b 3 J t d W x h c y 9 T Z W N 0 a W 9 u M S 5 t I K I Y A C i g F A A A A A A A A A A A A A A A A A A A A A A A A A A A A C t O T S 7 J z M 9 T C I b Q h t Y A U E s B A i 0 A F A A C A A g A m G 7 U U g r a 7 J O j A A A A 9 Q A A A B I A A A A A A A A A A A A A A A A A A A A A A E N v b m Z p Z y 9 Q Y W N r Y W d l L n h t b F B L A Q I t A B Q A A g A I A J h u 1 F I P y u m r p A A A A O k A A A A T A A A A A A A A A A A A A A A A A O 8 A A A B b Q 2 9 u d G V u d F 9 U e X B l c 1 0 u e G 1 s U E s B A i 0 A F A A C A A g A m G 7 U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K H a R A 2 / V 6 B H h i G y 9 7 C 1 + v w A A A A A A g A A A A A A A 2 Y A A M A A A A A Q A A A A v z 0 D n z P d a x H 2 V 4 o X P t t A s g A A A A A E g A A A o A A A A B A A A A B i A S m X X B Z n R + s T q o 6 f / m 6 d U A A A A H z l o 9 S 2 4 t P B X d k E t V j g F z 9 u S g Y r W V 1 x n a 7 b n X j 6 M Y V 2 r n b 4 T + o p A c J G J m + N w + Z t x b b w C Q J M y q F F J 0 q q D f g Q N b o p n y / c 8 n 5 g G 8 o p q H 1 8 E + k 0 F A A A A A b + z I 0 6 q B v + t B 9 5 r J M b 0 B A d t l P H < / D a t a M a s h u p > 
</file>

<file path=customXml/itemProps1.xml><?xml version="1.0" encoding="utf-8"?>
<ds:datastoreItem xmlns:ds="http://schemas.openxmlformats.org/officeDocument/2006/customXml" ds:itemID="{004E22B3-9BBF-4C95-A3AE-F66289490AA6}">
  <ds:schemaRefs>
    <ds:schemaRef ds:uri="http://schemas.openxmlformats.org/package/2006/metadata/core-properties"/>
    <ds:schemaRef ds:uri="762e2036-81c4-46ba-ba66-0963299acb2d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c86e4292-8942-4ca5-9045-a590f49f452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A4FB9C1-141A-4105-B459-B6E225FF77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E97E7C-B740-4E52-B549-1CE2525B50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e2036-81c4-46ba-ba66-0963299acb2d"/>
    <ds:schemaRef ds:uri="c86e4292-8942-4ca5-9045-a590f49f45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DC9D66B-592E-4363-8773-D7A31154B6E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5</vt:i4>
      </vt:variant>
    </vt:vector>
  </HeadingPairs>
  <TitlesOfParts>
    <vt:vector size="6" baseType="lpstr">
      <vt:lpstr>SquareWars</vt:lpstr>
      <vt:lpstr>Board</vt:lpstr>
      <vt:lpstr>Colour</vt:lpstr>
      <vt:lpstr>PlayerName</vt:lpstr>
      <vt:lpstr>RemainingSquares</vt:lpstr>
      <vt:lpstr>SPILLOVER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Wyn Hopkins</dc:creator>
  <cp:keywords/>
  <dc:description/>
  <cp:lastModifiedBy>Wyn Hopkins</cp:lastModifiedBy>
  <cp:revision/>
  <dcterms:created xsi:type="dcterms:W3CDTF">2021-03-11T05:05:10Z</dcterms:created>
  <dcterms:modified xsi:type="dcterms:W3CDTF">2021-07-04T03:17:18Z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0x010100F0EBE763F8CD7248AF02CEC0C246876B</vt:lpwstr>
  </property>
</Properties>
</file>